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00\2Tarafe\جدلی\فرم ارزشیابی مراکز\"/>
    </mc:Choice>
  </mc:AlternateContent>
  <bookViews>
    <workbookView xWindow="0" yWindow="0" windowWidth="28800" windowHeight="12030" tabRatio="601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BL10" i="1" l="1"/>
  <c r="BI10" i="1"/>
  <c r="BF10" i="1"/>
  <c r="AZ10" i="1"/>
  <c r="AW10" i="1"/>
  <c r="AT10" i="1"/>
  <c r="AQ10" i="1"/>
  <c r="AN10" i="1"/>
  <c r="AK10" i="1"/>
  <c r="AH10" i="1"/>
  <c r="AE10" i="1"/>
  <c r="AB10" i="1"/>
  <c r="Y10" i="1"/>
  <c r="V10" i="1"/>
  <c r="S10" i="1"/>
  <c r="P10" i="1"/>
  <c r="M10" i="1"/>
  <c r="D10" i="1"/>
  <c r="BN10" i="1" l="1"/>
  <c r="AX4" i="1"/>
</calcChain>
</file>

<file path=xl/comments1.xml><?xml version="1.0" encoding="utf-8"?>
<comments xmlns="http://schemas.openxmlformats.org/spreadsheetml/2006/main">
  <authors>
    <author>حیدر معافی</author>
  </authors>
  <commentList>
    <comment ref="B14" authorId="0" shapeId="0">
      <text>
        <r>
          <rPr>
            <b/>
            <sz val="12"/>
            <color indexed="81"/>
            <rFont val="B Nazanin"/>
            <charset val="178"/>
          </rPr>
          <t>رضا علیخانی صالح:</t>
        </r>
        <r>
          <rPr>
            <sz val="12"/>
            <color indexed="81"/>
            <rFont val="B Nazanin"/>
            <charset val="178"/>
          </rPr>
          <t xml:space="preserve">
به نکات پایین فرم توجه فرمایید.
با سپاس</t>
        </r>
      </text>
    </comment>
  </commentList>
</comments>
</file>

<file path=xl/sharedStrings.xml><?xml version="1.0" encoding="utf-8"?>
<sst xmlns="http://schemas.openxmlformats.org/spreadsheetml/2006/main" count="143" uniqueCount="103">
  <si>
    <t>بندهای ارزیابی</t>
  </si>
  <si>
    <t>بند 1 - تعامل با مدیر واحد امور مراکز و همکاری در انجام امور با ایشان</t>
  </si>
  <si>
    <t>نمره پیشنهادی</t>
  </si>
  <si>
    <t>بند3 - رعایت استانداردهای سخت‌افزاری، نرم‌افزاری و رعایت سایر استانداردها</t>
  </si>
  <si>
    <t>بند 4 -  تشویقی و تنبیهی مرکز</t>
  </si>
  <si>
    <t>بند 6 -  برگزاری آزمون</t>
  </si>
  <si>
    <t xml:space="preserve">بند 7 - درصد قبولی </t>
  </si>
  <si>
    <t>بند 8 -   تعداد گواهینامه‌ها</t>
  </si>
  <si>
    <t>بند 9 - تنوع اجرا دوره‌ها</t>
  </si>
  <si>
    <t>بند 10 - رعایت استانداردهای آزمون</t>
  </si>
  <si>
    <t>بند 11 - بند تبلیغات</t>
  </si>
  <si>
    <t>بند 12 - خرید محصولات</t>
  </si>
  <si>
    <t>بند13- تعامل با بازاریابی و ارائه گزارش از فعالیت‌ها</t>
  </si>
  <si>
    <t>بند14 - بازارسازی</t>
  </si>
  <si>
    <t>بند 15-وب سایت اطلاع‌رسانی و تبلیغات</t>
  </si>
  <si>
    <t>بند  16-شیوه فروش توسط مرکز</t>
  </si>
  <si>
    <t>بند 17 -  تعامل با واحد برنامه‌نویسی</t>
  </si>
  <si>
    <t xml:space="preserve">بند 18 - رعایت استانداردهای آموزشی </t>
  </si>
  <si>
    <t>بند19 - تعامل با واحد مالی و رعایت مقررات مربوط به مسائل مالی</t>
  </si>
  <si>
    <t>بند 20 -تعامل با واحد دبیرخانه و رعایت ضوابط</t>
  </si>
  <si>
    <t>بند 21-استفاده از سرفصل‌ها و کتاب‌ها و جزوات</t>
  </si>
  <si>
    <t>آیتم‌های ارزیابی هر بند</t>
  </si>
  <si>
    <t>تشویقی در جه 1</t>
  </si>
  <si>
    <t>زمان درخواست آزمون</t>
  </si>
  <si>
    <t>قبولی 96% تا 100%</t>
  </si>
  <si>
    <t>سالم بودن سیستم‌ها در زمان آزمون‌ها</t>
  </si>
  <si>
    <t>کارهای تبلیغات با تیراژ 1000 با اعتبار 6 ماه</t>
  </si>
  <si>
    <t>خرید کتاب</t>
  </si>
  <si>
    <t>آشنایی کامل با پورتال بنیاد</t>
  </si>
  <si>
    <t>اطلاع‌رسانی دقیق و صحیح قیمت‌ها</t>
  </si>
  <si>
    <t xml:space="preserve">به روز بودن برنامه سرور و کلاینت </t>
  </si>
  <si>
    <t>وضعیت نور، تهویه، سرمایش و گرمایش سایت‌ها</t>
  </si>
  <si>
    <t>فعالیت کم در دوره ارزشیابی - داشتن چک برگشتی نقدشده - بدهی از 10 تا 20 میلیون ریال</t>
  </si>
  <si>
    <t>عدم ارسال صحیح نامه‌ها (کاغذی یا الکترونیکی) و دیگر بسته‌ها</t>
  </si>
  <si>
    <t>ارائه جزوات آموزشی مطابق سرفصل‌های پروژه‌ها</t>
  </si>
  <si>
    <t xml:space="preserve"> اعلام به موقع هر نوع تغییرات در مرکز  </t>
  </si>
  <si>
    <t>تشویقی در جه 2</t>
  </si>
  <si>
    <t>قبولی 91% تا 95%</t>
  </si>
  <si>
    <t>حضور به‌موقع مدیر فنی در زمان آزمون‌ها</t>
  </si>
  <si>
    <t>تبلیغات با تیراژ 500 با اعتبار 3 ماه</t>
  </si>
  <si>
    <t>معرفی بنیاد در وب‌سایت</t>
  </si>
  <si>
    <t>رعایت قیمت‌های مصوب</t>
  </si>
  <si>
    <t>سلامت سایت، شامل شبکه، آنتی ویروس و غیره </t>
  </si>
  <si>
    <t>استفاده از کتب مورد تأیید بنیاد</t>
  </si>
  <si>
    <t>فعالیت کم در دوره ارزشیابی - داشتن چک برگشتی نقدشده - بدهی از 5 تا 10 میلیون ریال</t>
  </si>
  <si>
    <t>استفاده از سربرگ رسمی در مکاتبات با این واحد</t>
  </si>
  <si>
    <t>تشویقی درجه 3</t>
  </si>
  <si>
    <t>قبولی 81% تا 90%</t>
  </si>
  <si>
    <t>خرید سایر محصولات</t>
  </si>
  <si>
    <t>معرفی پروژه‌ها و درج اخبار صحیح از بنیاد</t>
  </si>
  <si>
    <t xml:space="preserve">ثبت به موقع اطلاعات کاربران </t>
  </si>
  <si>
    <t>رعایت ساعات آموزشی</t>
  </si>
  <si>
    <t>فعالیت کم در دوره ارزشیابی - داشتن چک برگشتی نقد شده - بدهی از 2 تا 5 میلیون ریال</t>
  </si>
  <si>
    <t>هماهنگی و تعیین وقت قبلی در جلسات حضوری با مدیراجرایی</t>
  </si>
  <si>
    <t xml:space="preserve">انجام صحیح امور واگذار شده به مرکز  </t>
  </si>
  <si>
    <t>تذکر کتبی</t>
  </si>
  <si>
    <t>اقدام به‌موقع در قبال بخش‌نامه‌ها</t>
  </si>
  <si>
    <t>قبولی 71% تا 80%</t>
  </si>
  <si>
    <t>دریافت اطلاعات آزمون در زمان مناسب</t>
  </si>
  <si>
    <t>مهارت نسبی و حضور  مسئول فنی سایت در بر طرف کردن مشکلات سایت در آزمون </t>
  </si>
  <si>
    <t>استفاده از ابزار کمک آموزشی؛ ویدیو پروژکتور، تخته هوشمند، نرم‌افزارهای آموزشی</t>
  </si>
  <si>
    <t>فعالیت متوسط در دوره ارزشیابی - نداشتن چک برگشتی  - بدهی تا 10 میلیون ریال</t>
  </si>
  <si>
    <t>عدم تائید بموقع رسید دریافت گواهینامه</t>
  </si>
  <si>
    <t>اخطار</t>
  </si>
  <si>
    <t>ارسال صحیح درخواست‌ها و مدارک</t>
  </si>
  <si>
    <t>قبولی 61% تا 70%</t>
  </si>
  <si>
    <t>فعالیت متوسط در دوره ارزشیابی - نداشتن چک برگشتی  - بدهی از 5 تا 10 میلیون ریال</t>
  </si>
  <si>
    <t>توبیخ</t>
  </si>
  <si>
    <t>قبولی 51% تا 60%</t>
  </si>
  <si>
    <t xml:space="preserve">ارسال به موقع اطلاعات به پرتال </t>
  </si>
  <si>
    <t>فعالیت متوسط در دوره ارزشیابی - نداشتن چک برگشتی  - بدهی تا 5 میلیون ریال</t>
  </si>
  <si>
    <t>فعالیت بالا در دوره ارزشیابی - نداشتن چک برگشتی  - حساب تسویه یا بستانکار</t>
  </si>
  <si>
    <t>فعالیت بسیار بالا در دوره ارزشیابی - نداشتن چک برگشتی  - حساب تسویه یا بستانکار</t>
  </si>
  <si>
    <t>1397/12/01</t>
  </si>
  <si>
    <t>به منظور تکمیل فرم حاضر به نکات ذیل توجه فرمایید:</t>
  </si>
  <si>
    <t>حتماً نمره ارزیابی پیشنهادی خود را در ستون‌های مشخص شده با عنوان نمره پیشنهادی درج نمایید.</t>
  </si>
  <si>
    <t>در ارزیابی خود مستندات را مدنظر قرار دهید و به همراه فرم برای بنیاد ارسال فرمایید.</t>
  </si>
  <si>
    <t>بند 3 حتماً ابتدا فرم بازرسی ضمیمه نامه تکمیل گردد و سپس نمره‌ی آن در بند مربوطه آورده شود؛ ضمناً فرم بازرسی تکمیل شده را نیز به همراه فرم ارسال فرمایید.</t>
  </si>
  <si>
    <t>بند 5 -  تعامل با  واحد آزمون و رعایت نکات خواسته شده</t>
  </si>
  <si>
    <t>همکاری مناسب با واحد آزمون و ناظر در زمان آزمون</t>
  </si>
  <si>
    <t>تعامل و همکاری در تغییرات اعلامی واحد آزمون</t>
  </si>
  <si>
    <t>تکمیل فرم‌ها خواسته‌شده‌ی واحد آزمون</t>
  </si>
  <si>
    <t xml:space="preserve">بررسی بر اساس فرم بازرسی ضمیمه </t>
  </si>
  <si>
    <t>هر 50 نفر آزمون یک امتیاز</t>
  </si>
  <si>
    <t>هر پروژه در مجموع 6 ماه یک امتیاز</t>
  </si>
  <si>
    <t>خرید اسکیل کارت</t>
  </si>
  <si>
    <t>اطلاع از بخش‌نامه‌ها و اخبار بنیاد</t>
  </si>
  <si>
    <t>ارایه گزارش‌های تبلیغاتی و بازاریابی به بنیاد</t>
  </si>
  <si>
    <t xml:space="preserve">معرفی وب‌سایت مرکز </t>
  </si>
  <si>
    <t xml:space="preserve">دریافت به موقع اطلاعات پرتال جهت به روزرسانی سرور مرکز </t>
  </si>
  <si>
    <t>ارائه نمونه ابزار کمک آموزشی(پاورپوینت - پوستر اموزشی- CD آموزشی و ...)</t>
  </si>
  <si>
    <t>پاسخ‌گویی به تماس‌های تلفنی بنیاد</t>
  </si>
  <si>
    <r>
      <t xml:space="preserve"> پاسخ‌گویی به نامه‌ها، ایمیل</t>
    </r>
    <r>
      <rPr>
        <sz val="1"/>
        <color theme="1"/>
        <rFont val="B Nazanin"/>
        <charset val="178"/>
      </rPr>
      <t xml:space="preserve"> </t>
    </r>
    <r>
      <rPr>
        <sz val="12"/>
        <color theme="1"/>
        <rFont val="B Nazanin"/>
        <charset val="178"/>
      </rPr>
      <t>ها و درخواست</t>
    </r>
    <r>
      <rPr>
        <sz val="1"/>
        <color theme="1"/>
        <rFont val="B Nazanin"/>
        <charset val="178"/>
      </rPr>
      <t xml:space="preserve"> </t>
    </r>
    <r>
      <rPr>
        <sz val="12"/>
        <color theme="1"/>
        <rFont val="B Nazanin"/>
        <charset val="178"/>
      </rPr>
      <t xml:space="preserve">های امور مراکز </t>
    </r>
  </si>
  <si>
    <t>همکاری در بازدیدهای استانی بنیاد ICDL</t>
  </si>
  <si>
    <t>هر 10 گواهینامه یک امتیاز</t>
  </si>
  <si>
    <t xml:space="preserve">کل نمره </t>
  </si>
  <si>
    <t>مجموع نمرات</t>
  </si>
  <si>
    <t>کل نمره</t>
  </si>
  <si>
    <t>بند2-حضور در برنامه ها</t>
  </si>
  <si>
    <t>ترتیب و ظاهر فرم را تغییر ندهید و از نوشتن متن و ... خودداری نمایید.</t>
  </si>
  <si>
    <t>در بند 7 مرکز فقط یک‌بار در یکی از آیتم‌ها نمره می‌گیرد که بستگی به میانگین درصد قبولی در یک سال دارد.</t>
  </si>
  <si>
    <t>در بند 19 نیز مرکز فقط یک‌بار در یکی از  آیتم‌ها نمره می‌گیرد که بستگی به میانگین وضعیت مالی در یک سال دارد.</t>
  </si>
  <si>
    <t>ارائه اسناد در خصوص عقد تفاهم‌نامه آموزشی در مجموع 6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</si>
</sst>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>
    <font>
      <sz val="11"/>
      <color theme="1"/>
      <name val="Calibri"/>
      <family val="2"/>
      <scheme val="minor"/>
    </font>
    <font>
      <sz val="12"/>
      <color theme="1"/>
      <name val="XB Shiraz"/>
    </font>
    <font>
      <sz val="12"/>
      <color theme="1"/>
      <name val="Ubuntu Light"/>
      <family val="2"/>
      <charset val="178"/>
    </font>
    <font>
      <sz val="12"/>
      <color theme="1"/>
      <name val="Ubuntu Light"/>
      <family val="2"/>
    </font>
    <font>
      <b/>
      <sz val="16"/>
      <color theme="1"/>
      <name val="B Nazanin"/>
      <charset val="178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sz val="1"/>
      <color theme="1"/>
      <name val="B Nazanin"/>
      <charset val="178"/>
    </font>
    <font>
      <b/>
      <sz val="12"/>
      <color indexed="81"/>
      <name val="B Nazanin"/>
      <charset val="178"/>
    </font>
    <font>
      <sz val="12"/>
      <color indexed="81"/>
      <name val="B Nazanin"/>
      <charset val="178"/>
    </font>
    <font>
      <b/>
      <sz val="12"/>
      <color theme="1"/>
      <name val="B Nazanin"/>
      <charset val="178"/>
    </font>
    <font>
      <b/>
      <sz val="12"/>
      <color theme="1"/>
      <name val="Ubuntu Light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dashDotDot">
        <color rgb="FF0000FF"/>
      </right>
      <top/>
      <bottom/>
      <diagonal/>
    </border>
    <border>
      <left style="dashDotDot">
        <color rgb="FF0000FF"/>
      </left>
      <right style="mediumDashed">
        <color rgb="FF0000FF"/>
      </right>
      <top/>
      <bottom style="mediumDashed">
        <color rgb="FF0000FF"/>
      </bottom>
      <diagonal/>
    </border>
    <border>
      <left style="dashDotDot">
        <color rgb="FF0000FF"/>
      </left>
      <right style="dashDotDot">
        <color rgb="FF0000FF"/>
      </right>
      <top/>
      <bottom/>
      <diagonal/>
    </border>
    <border>
      <left style="mediumDashed">
        <color theme="4" tint="0.39994506668294322"/>
      </left>
      <right style="mediumDashed">
        <color theme="4" tint="0.39994506668294322"/>
      </right>
      <top style="mediumDashed">
        <color theme="4" tint="0.39994506668294322"/>
      </top>
      <bottom style="mediumDashed">
        <color theme="4" tint="0.39994506668294322"/>
      </bottom>
      <diagonal/>
    </border>
    <border>
      <left style="mediumDashed">
        <color theme="4" tint="0.39994506668294322"/>
      </left>
      <right/>
      <top style="mediumDashed">
        <color theme="4" tint="0.39994506668294322"/>
      </top>
      <bottom style="mediumDashed">
        <color theme="4" tint="0.39994506668294322"/>
      </bottom>
      <diagonal/>
    </border>
    <border>
      <left/>
      <right style="mediumDashed">
        <color theme="4" tint="0.39994506668294322"/>
      </right>
      <top style="mediumDashed">
        <color theme="4" tint="0.39994506668294322"/>
      </top>
      <bottom style="mediumDashed">
        <color theme="4" tint="0.39994506668294322"/>
      </bottom>
      <diagonal/>
    </border>
    <border>
      <left style="mediumDashed">
        <color theme="4" tint="0.59996337778862885"/>
      </left>
      <right style="mediumDashed">
        <color theme="4" tint="0.59996337778862885"/>
      </right>
      <top style="mediumDashed">
        <color theme="4" tint="0.59996337778862885"/>
      </top>
      <bottom style="mediumDashed">
        <color theme="4" tint="0.59996337778862885"/>
      </bottom>
      <diagonal/>
    </border>
    <border>
      <left style="mediumDashed">
        <color theme="4" tint="0.59996337778862885"/>
      </left>
      <right/>
      <top style="mediumDashed">
        <color theme="4" tint="0.59996337778862885"/>
      </top>
      <bottom style="mediumDashed">
        <color theme="4" tint="0.59996337778862885"/>
      </bottom>
      <diagonal/>
    </border>
    <border>
      <left/>
      <right/>
      <top style="mediumDashed">
        <color theme="4" tint="0.59996337778862885"/>
      </top>
      <bottom style="mediumDashed">
        <color theme="4" tint="0.59996337778862885"/>
      </bottom>
      <diagonal/>
    </border>
    <border>
      <left/>
      <right style="mediumDashed">
        <color theme="4" tint="0.59996337778862885"/>
      </right>
      <top style="mediumDashed">
        <color theme="4" tint="0.59996337778862885"/>
      </top>
      <bottom style="mediumDashed">
        <color theme="4" tint="0.59996337778862885"/>
      </bottom>
      <diagonal/>
    </border>
    <border>
      <left/>
      <right style="mediumDashed">
        <color rgb="FF0000FF"/>
      </right>
      <top/>
      <bottom/>
      <diagonal/>
    </border>
    <border>
      <left style="mediumDashed">
        <color theme="4" tint="0.39991454817346722"/>
      </left>
      <right style="mediumDashed">
        <color theme="4" tint="0.39994506668294322"/>
      </right>
      <top style="mediumDashed">
        <color theme="4" tint="0.39991454817346722"/>
      </top>
      <bottom style="mediumDashed">
        <color theme="4" tint="0.39991454817346722"/>
      </bottom>
      <diagonal/>
    </border>
    <border>
      <left style="mediumDashed">
        <color theme="4" tint="0.39991454817346722"/>
      </left>
      <right style="mediumDashed">
        <color theme="4" tint="0.39991454817346722"/>
      </right>
      <top style="mediumDashed">
        <color theme="4" tint="0.39991454817346722"/>
      </top>
      <bottom style="mediumDashed">
        <color theme="4" tint="0.39991454817346722"/>
      </bottom>
      <diagonal/>
    </border>
    <border>
      <left/>
      <right style="mediumDashed">
        <color theme="4" tint="0.39991454817346722"/>
      </right>
      <top style="mediumDashed">
        <color theme="4" tint="0.39991454817346722"/>
      </top>
      <bottom style="mediumDashed">
        <color theme="4" tint="0.39991454817346722"/>
      </bottom>
      <diagonal/>
    </border>
    <border>
      <left style="mediumDashed">
        <color theme="4" tint="-0.24994659260841701"/>
      </left>
      <right style="mediumDashed">
        <color theme="4" tint="-0.24994659260841701"/>
      </right>
      <top style="mediumDashed">
        <color theme="4" tint="-0.24994659260841701"/>
      </top>
      <bottom style="mediumDashed">
        <color theme="4" tint="-0.24994659260841701"/>
      </bottom>
      <diagonal/>
    </border>
    <border>
      <left style="mediumDashed">
        <color theme="4" tint="0.39994506668294322"/>
      </left>
      <right style="mediumDashed">
        <color theme="4" tint="0.59996337778862885"/>
      </right>
      <top style="mediumDashed">
        <color theme="4" tint="0.39994506668294322"/>
      </top>
      <bottom style="mediumDashed">
        <color theme="4" tint="0.39994506668294322"/>
      </bottom>
      <diagonal/>
    </border>
    <border>
      <left style="mediumDashed">
        <color theme="4" tint="0.59996337778862885"/>
      </left>
      <right style="mediumDashed">
        <color theme="4" tint="0.59996337778862885"/>
      </right>
      <top style="mediumDashed">
        <color theme="4" tint="0.39994506668294322"/>
      </top>
      <bottom style="mediumDashed">
        <color theme="4" tint="0.39994506668294322"/>
      </bottom>
      <diagonal/>
    </border>
    <border>
      <left style="mediumDashed">
        <color theme="4" tint="0.39994506668294322"/>
      </left>
      <right style="mediumDashed">
        <color theme="4" tint="0.39994506668294322"/>
      </right>
      <top style="mediumDashed">
        <color theme="4" tint="0.39994506668294322"/>
      </top>
      <bottom/>
      <diagonal/>
    </border>
    <border>
      <left/>
      <right/>
      <top style="mediumDashed">
        <color theme="4" tint="-0.24994659260841701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164" fontId="5" fillId="0" borderId="7" xfId="0" applyNumberFormat="1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5" fillId="0" borderId="5" xfId="0" applyNumberFormat="1" applyFont="1" applyBorder="1" applyAlignment="1">
      <alignment vertical="center"/>
    </xf>
    <xf numFmtId="0" fontId="5" fillId="0" borderId="5" xfId="0" applyFont="1" applyBorder="1" applyAlignment="1">
      <alignment vertical="center"/>
    </xf>
    <xf numFmtId="2" fontId="5" fillId="2" borderId="11" xfId="0" applyNumberFormat="1" applyFont="1" applyFill="1" applyBorder="1" applyAlignment="1">
      <alignment horizontal="center" vertical="center" textRotation="90" wrapText="1"/>
    </xf>
    <xf numFmtId="164" fontId="5" fillId="0" borderId="4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6" xfId="0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2" fontId="5" fillId="0" borderId="13" xfId="0" applyNumberFormat="1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2" fontId="5" fillId="0" borderId="7" xfId="0" applyNumberFormat="1" applyFont="1" applyBorder="1" applyAlignment="1">
      <alignment vertical="center"/>
    </xf>
    <xf numFmtId="0" fontId="5" fillId="0" borderId="10" xfId="0" applyFont="1" applyBorder="1" applyAlignment="1">
      <alignment vertical="center" wrapText="1"/>
    </xf>
    <xf numFmtId="0" fontId="10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2" fontId="5" fillId="2" borderId="3" xfId="0" applyNumberFormat="1" applyFont="1" applyFill="1" applyBorder="1" applyAlignment="1">
      <alignment horizontal="center" textRotation="90" wrapText="1"/>
    </xf>
    <xf numFmtId="0" fontId="10" fillId="0" borderId="1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0" fillId="0" borderId="1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10" fillId="0" borderId="15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4" fontId="10" fillId="0" borderId="15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textRotation="90"/>
    </xf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22"/>
  <sheetViews>
    <sheetView rightToLeft="1" tabSelected="1" topLeftCell="A7" zoomScale="143" workbookViewId="0">
      <selection activeCell="F9" sqref="F9"/>
    </sheetView>
  </sheetViews>
  <sheetFormatPr defaultRowHeight="15"/>
  <cols>
    <col min="1" max="1" width="9.140625" style="1"/>
    <col min="2" max="2" width="9.28515625" style="11" bestFit="1" customWidth="1"/>
    <col min="3" max="3" width="49.28515625" style="3" customWidth="1"/>
    <col min="4" max="4" width="4.42578125" style="49" bestFit="1" customWidth="1"/>
    <col min="5" max="5" width="4.42578125" style="49" customWidth="1"/>
    <col min="6" max="6" width="33.42578125" style="2" customWidth="1"/>
    <col min="7" max="8" width="4.42578125" style="49" customWidth="1"/>
    <col min="9" max="9" width="36.28515625" style="3" customWidth="1"/>
    <col min="10" max="10" width="5.140625" style="49" bestFit="1" customWidth="1"/>
    <col min="11" max="11" width="4.42578125" style="49" customWidth="1"/>
    <col min="12" max="12" width="28.140625" style="3" customWidth="1"/>
    <col min="13" max="13" width="4.42578125" style="49" bestFit="1" customWidth="1"/>
    <col min="14" max="14" width="4.42578125" style="49" customWidth="1"/>
    <col min="15" max="15" width="31.5703125" style="3" customWidth="1"/>
    <col min="16" max="16" width="4.42578125" style="49" bestFit="1" customWidth="1"/>
    <col min="17" max="17" width="4.42578125" style="49" customWidth="1"/>
    <col min="18" max="18" width="29.42578125" style="3" bestFit="1" customWidth="1"/>
    <col min="19" max="19" width="4.7109375" style="49" bestFit="1" customWidth="1"/>
    <col min="20" max="20" width="4.7109375" style="49" customWidth="1"/>
    <col min="21" max="21" width="26.28515625" style="3" customWidth="1"/>
    <col min="22" max="22" width="4.42578125" style="49" bestFit="1" customWidth="1"/>
    <col min="23" max="23" width="4.42578125" style="49" customWidth="1"/>
    <col min="24" max="24" width="29.140625" style="3" customWidth="1"/>
    <col min="25" max="25" width="4.42578125" style="53" bestFit="1" customWidth="1"/>
    <col min="26" max="26" width="4.42578125" style="53" customWidth="1"/>
    <col min="27" max="27" width="29.42578125" style="3" customWidth="1"/>
    <col min="28" max="28" width="4.42578125" style="49" bestFit="1" customWidth="1"/>
    <col min="29" max="29" width="4.42578125" style="2" customWidth="1"/>
    <col min="30" max="30" width="29.5703125" style="3" bestFit="1" customWidth="1"/>
    <col min="31" max="31" width="6" style="49" bestFit="1" customWidth="1"/>
    <col min="32" max="32" width="6" style="2" customWidth="1"/>
    <col min="33" max="33" width="25.42578125" style="3" customWidth="1"/>
    <col min="34" max="34" width="6" style="49" bestFit="1" customWidth="1"/>
    <col min="35" max="35" width="6" style="2" customWidth="1"/>
    <col min="36" max="36" width="26.42578125" style="3" customWidth="1"/>
    <col min="37" max="37" width="4.7109375" style="49" bestFit="1" customWidth="1"/>
    <col min="38" max="38" width="4.7109375" style="2" customWidth="1"/>
    <col min="39" max="39" width="33.28515625" style="3" customWidth="1"/>
    <col min="40" max="40" width="6" style="49" bestFit="1" customWidth="1"/>
    <col min="41" max="41" width="6" style="2" customWidth="1"/>
    <col min="42" max="42" width="32.42578125" style="3" customWidth="1"/>
    <col min="43" max="43" width="4.42578125" style="49" bestFit="1" customWidth="1"/>
    <col min="44" max="44" width="4.42578125" style="2" customWidth="1"/>
    <col min="45" max="45" width="30" style="3" customWidth="1"/>
    <col min="46" max="46" width="6" style="49" bestFit="1" customWidth="1"/>
    <col min="47" max="47" width="6" style="2" customWidth="1"/>
    <col min="48" max="48" width="26.28515625" style="3" customWidth="1"/>
    <col min="49" max="49" width="6" style="49" bestFit="1" customWidth="1"/>
    <col min="50" max="50" width="6" style="2" customWidth="1"/>
    <col min="51" max="51" width="33.140625" style="3" customWidth="1"/>
    <col min="52" max="52" width="6" style="49" bestFit="1" customWidth="1"/>
    <col min="53" max="53" width="6" style="2" customWidth="1"/>
    <col min="54" max="54" width="33.5703125" style="3" customWidth="1"/>
    <col min="55" max="55" width="4.7109375" style="49" bestFit="1" customWidth="1"/>
    <col min="56" max="56" width="4.7109375" style="2" customWidth="1"/>
    <col min="57" max="57" width="47" style="3" customWidth="1"/>
    <col min="58" max="58" width="4.42578125" style="49" bestFit="1" customWidth="1"/>
    <col min="59" max="59" width="4.42578125" style="2" customWidth="1"/>
    <col min="60" max="60" width="26.140625" style="3" customWidth="1"/>
    <col min="61" max="61" width="4.7109375" style="49" bestFit="1" customWidth="1"/>
    <col min="62" max="62" width="4.7109375" style="2" customWidth="1"/>
    <col min="63" max="63" width="32.140625" style="2" customWidth="1"/>
    <col min="64" max="64" width="4.7109375" style="49" customWidth="1"/>
    <col min="65" max="65" width="4.7109375" style="2" customWidth="1"/>
    <col min="66" max="66" width="9.140625" style="11"/>
    <col min="67" max="16384" width="9.140625" style="1"/>
  </cols>
  <sheetData>
    <row r="1" spans="1:66" ht="61.5" thickBot="1">
      <c r="A1" s="79" t="s">
        <v>0</v>
      </c>
      <c r="B1" s="80"/>
      <c r="C1" s="15" t="s">
        <v>1</v>
      </c>
      <c r="D1" s="16" t="s">
        <v>95</v>
      </c>
      <c r="E1" s="16" t="s">
        <v>2</v>
      </c>
      <c r="F1" s="15" t="s">
        <v>98</v>
      </c>
      <c r="G1" s="16" t="s">
        <v>95</v>
      </c>
      <c r="H1" s="16" t="s">
        <v>2</v>
      </c>
      <c r="I1" s="15" t="s">
        <v>3</v>
      </c>
      <c r="J1" s="16" t="s">
        <v>95</v>
      </c>
      <c r="K1" s="16" t="s">
        <v>2</v>
      </c>
      <c r="L1" s="15" t="s">
        <v>4</v>
      </c>
      <c r="M1" s="16" t="s">
        <v>95</v>
      </c>
      <c r="N1" s="16" t="s">
        <v>2</v>
      </c>
      <c r="O1" s="15" t="s">
        <v>78</v>
      </c>
      <c r="P1" s="16" t="s">
        <v>95</v>
      </c>
      <c r="Q1" s="16" t="s">
        <v>2</v>
      </c>
      <c r="R1" s="15" t="s">
        <v>5</v>
      </c>
      <c r="S1" s="16" t="s">
        <v>95</v>
      </c>
      <c r="T1" s="16" t="s">
        <v>2</v>
      </c>
      <c r="U1" s="15" t="s">
        <v>6</v>
      </c>
      <c r="V1" s="16" t="s">
        <v>95</v>
      </c>
      <c r="W1" s="16" t="s">
        <v>2</v>
      </c>
      <c r="X1" s="15" t="s">
        <v>7</v>
      </c>
      <c r="Y1" s="47" t="s">
        <v>95</v>
      </c>
      <c r="Z1" s="47" t="s">
        <v>2</v>
      </c>
      <c r="AA1" s="15" t="s">
        <v>8</v>
      </c>
      <c r="AB1" s="16" t="s">
        <v>95</v>
      </c>
      <c r="AC1" s="16" t="s">
        <v>2</v>
      </c>
      <c r="AD1" s="15" t="s">
        <v>9</v>
      </c>
      <c r="AE1" s="16" t="s">
        <v>97</v>
      </c>
      <c r="AF1" s="16" t="s">
        <v>2</v>
      </c>
      <c r="AG1" s="15" t="s">
        <v>10</v>
      </c>
      <c r="AH1" s="16" t="s">
        <v>97</v>
      </c>
      <c r="AI1" s="16" t="s">
        <v>2</v>
      </c>
      <c r="AJ1" s="15" t="s">
        <v>11</v>
      </c>
      <c r="AK1" s="16" t="s">
        <v>95</v>
      </c>
      <c r="AL1" s="16" t="s">
        <v>2</v>
      </c>
      <c r="AM1" s="15" t="s">
        <v>12</v>
      </c>
      <c r="AN1" s="16" t="s">
        <v>95</v>
      </c>
      <c r="AO1" s="16" t="s">
        <v>2</v>
      </c>
      <c r="AP1" s="15" t="s">
        <v>13</v>
      </c>
      <c r="AQ1" s="16" t="s">
        <v>95</v>
      </c>
      <c r="AR1" s="16" t="s">
        <v>2</v>
      </c>
      <c r="AS1" s="15" t="s">
        <v>14</v>
      </c>
      <c r="AT1" s="16" t="s">
        <v>97</v>
      </c>
      <c r="AU1" s="16" t="s">
        <v>2</v>
      </c>
      <c r="AV1" s="15" t="s">
        <v>15</v>
      </c>
      <c r="AW1" s="16" t="s">
        <v>95</v>
      </c>
      <c r="AX1" s="16" t="s">
        <v>2</v>
      </c>
      <c r="AY1" s="15" t="s">
        <v>16</v>
      </c>
      <c r="AZ1" s="16" t="s">
        <v>95</v>
      </c>
      <c r="BA1" s="16" t="s">
        <v>2</v>
      </c>
      <c r="BB1" s="15" t="s">
        <v>17</v>
      </c>
      <c r="BC1" s="16" t="s">
        <v>95</v>
      </c>
      <c r="BD1" s="16" t="s">
        <v>2</v>
      </c>
      <c r="BE1" s="15" t="s">
        <v>18</v>
      </c>
      <c r="BF1" s="16" t="s">
        <v>95</v>
      </c>
      <c r="BG1" s="16" t="s">
        <v>2</v>
      </c>
      <c r="BH1" s="15" t="s">
        <v>19</v>
      </c>
      <c r="BI1" s="16" t="s">
        <v>95</v>
      </c>
      <c r="BJ1" s="16" t="s">
        <v>2</v>
      </c>
      <c r="BK1" s="15" t="s">
        <v>20</v>
      </c>
      <c r="BL1" s="27" t="s">
        <v>95</v>
      </c>
      <c r="BM1" s="27" t="s">
        <v>2</v>
      </c>
      <c r="BN1" s="12" t="s">
        <v>96</v>
      </c>
    </row>
    <row r="2" spans="1:66" ht="37.5" customHeight="1" thickBot="1">
      <c r="A2" s="81" t="s">
        <v>21</v>
      </c>
      <c r="B2" s="17">
        <v>1</v>
      </c>
      <c r="C2" s="18" t="s">
        <v>91</v>
      </c>
      <c r="D2" s="17">
        <v>1</v>
      </c>
      <c r="E2" s="17"/>
      <c r="F2" s="43" t="s">
        <v>93</v>
      </c>
      <c r="G2" s="50">
        <v>2</v>
      </c>
      <c r="H2" s="50"/>
      <c r="I2" s="44" t="s">
        <v>82</v>
      </c>
      <c r="J2" s="50">
        <v>8.5</v>
      </c>
      <c r="K2" s="50"/>
      <c r="L2" s="20" t="s">
        <v>22</v>
      </c>
      <c r="M2" s="54">
        <v>5</v>
      </c>
      <c r="N2" s="54"/>
      <c r="O2" s="21" t="s">
        <v>23</v>
      </c>
      <c r="P2" s="55">
        <v>1</v>
      </c>
      <c r="Q2" s="56"/>
      <c r="R2" s="20" t="s">
        <v>83</v>
      </c>
      <c r="S2" s="57">
        <v>18</v>
      </c>
      <c r="T2" s="58"/>
      <c r="U2" s="20" t="s">
        <v>24</v>
      </c>
      <c r="V2" s="54">
        <v>6</v>
      </c>
      <c r="W2" s="54"/>
      <c r="X2" s="20" t="s">
        <v>94</v>
      </c>
      <c r="Y2" s="61">
        <v>5</v>
      </c>
      <c r="Z2" s="61"/>
      <c r="AA2" s="20" t="s">
        <v>84</v>
      </c>
      <c r="AB2" s="54">
        <v>1</v>
      </c>
      <c r="AC2" s="21"/>
      <c r="AD2" s="24" t="s">
        <v>25</v>
      </c>
      <c r="AE2" s="17">
        <v>1</v>
      </c>
      <c r="AF2" s="19"/>
      <c r="AG2" s="24" t="s">
        <v>26</v>
      </c>
      <c r="AH2" s="65">
        <v>1.75</v>
      </c>
      <c r="AI2" s="25"/>
      <c r="AJ2" s="20" t="s">
        <v>27</v>
      </c>
      <c r="AK2" s="54">
        <v>2</v>
      </c>
      <c r="AL2" s="20"/>
      <c r="AM2" s="20" t="s">
        <v>28</v>
      </c>
      <c r="AN2" s="54">
        <v>1</v>
      </c>
      <c r="AO2" s="20"/>
      <c r="AP2" s="41" t="s">
        <v>102</v>
      </c>
      <c r="AQ2" s="54">
        <v>3</v>
      </c>
      <c r="AR2" s="20"/>
      <c r="AS2" s="39" t="s">
        <v>88</v>
      </c>
      <c r="AT2" s="54">
        <v>1.75</v>
      </c>
      <c r="AU2" s="20"/>
      <c r="AV2" s="35" t="s">
        <v>29</v>
      </c>
      <c r="AW2" s="68">
        <v>0.75</v>
      </c>
      <c r="AX2" s="38"/>
      <c r="AY2" s="31" t="s">
        <v>30</v>
      </c>
      <c r="AZ2" s="17">
        <v>0.75</v>
      </c>
      <c r="BA2" s="19"/>
      <c r="BB2" s="35" t="s">
        <v>31</v>
      </c>
      <c r="BC2" s="73">
        <v>0.5</v>
      </c>
      <c r="BD2" s="32"/>
      <c r="BE2" s="24" t="s">
        <v>32</v>
      </c>
      <c r="BF2" s="17">
        <v>1</v>
      </c>
      <c r="BG2" s="19"/>
      <c r="BH2" s="31" t="s">
        <v>33</v>
      </c>
      <c r="BI2" s="75">
        <v>0.5</v>
      </c>
      <c r="BJ2" s="28"/>
      <c r="BK2" s="29" t="s">
        <v>34</v>
      </c>
      <c r="BL2" s="62">
        <v>1</v>
      </c>
      <c r="BM2" s="28"/>
      <c r="BN2" s="10"/>
    </row>
    <row r="3" spans="1:66" ht="38.25" thickBot="1">
      <c r="A3" s="81"/>
      <c r="B3" s="17">
        <v>2</v>
      </c>
      <c r="C3" s="18" t="s">
        <v>35</v>
      </c>
      <c r="D3" s="17">
        <v>1</v>
      </c>
      <c r="E3" s="17"/>
      <c r="F3" s="4"/>
      <c r="G3" s="10"/>
      <c r="H3" s="10"/>
      <c r="I3" s="4"/>
      <c r="J3" s="10"/>
      <c r="K3" s="10"/>
      <c r="L3" s="20" t="s">
        <v>36</v>
      </c>
      <c r="M3" s="54">
        <v>3</v>
      </c>
      <c r="N3" s="54"/>
      <c r="O3" s="22" t="s">
        <v>79</v>
      </c>
      <c r="P3" s="55">
        <v>1</v>
      </c>
      <c r="Q3" s="56"/>
      <c r="R3" s="4"/>
      <c r="S3" s="59"/>
      <c r="T3" s="59"/>
      <c r="U3" s="20" t="s">
        <v>37</v>
      </c>
      <c r="V3" s="54">
        <v>5</v>
      </c>
      <c r="W3" s="54"/>
      <c r="X3" s="4"/>
      <c r="Y3" s="51"/>
      <c r="Z3" s="51"/>
      <c r="AA3" s="4"/>
      <c r="AB3" s="10"/>
      <c r="AC3" s="4"/>
      <c r="AD3" s="24" t="s">
        <v>38</v>
      </c>
      <c r="AE3" s="17">
        <v>1</v>
      </c>
      <c r="AF3" s="19"/>
      <c r="AG3" s="19" t="s">
        <v>39</v>
      </c>
      <c r="AH3" s="17">
        <v>0.75</v>
      </c>
      <c r="AI3" s="26"/>
      <c r="AJ3" s="20" t="s">
        <v>85</v>
      </c>
      <c r="AK3" s="54">
        <v>2</v>
      </c>
      <c r="AL3" s="20"/>
      <c r="AM3" s="39" t="s">
        <v>86</v>
      </c>
      <c r="AN3" s="57">
        <v>0.5</v>
      </c>
      <c r="AO3" s="23"/>
      <c r="AP3" s="4"/>
      <c r="AQ3" s="10"/>
      <c r="AR3" s="4"/>
      <c r="AS3" s="20" t="s">
        <v>40</v>
      </c>
      <c r="AT3" s="66">
        <v>0.25</v>
      </c>
      <c r="AU3" s="40"/>
      <c r="AV3" s="36" t="s">
        <v>41</v>
      </c>
      <c r="AW3" s="69">
        <v>0.75</v>
      </c>
      <c r="AX3" s="33"/>
      <c r="AY3" s="31" t="s">
        <v>42</v>
      </c>
      <c r="AZ3" s="17">
        <v>0.5</v>
      </c>
      <c r="BA3" s="19"/>
      <c r="BB3" s="36" t="s">
        <v>43</v>
      </c>
      <c r="BC3" s="69">
        <v>0.5</v>
      </c>
      <c r="BD3" s="34"/>
      <c r="BE3" s="24" t="s">
        <v>44</v>
      </c>
      <c r="BF3" s="17">
        <v>2</v>
      </c>
      <c r="BG3" s="19"/>
      <c r="BH3" s="31" t="s">
        <v>45</v>
      </c>
      <c r="BI3" s="17">
        <v>0.5</v>
      </c>
      <c r="BJ3" s="19"/>
      <c r="BK3" s="30" t="s">
        <v>90</v>
      </c>
      <c r="BL3" s="17">
        <v>0.5</v>
      </c>
      <c r="BM3" s="19"/>
      <c r="BN3" s="10"/>
    </row>
    <row r="4" spans="1:66" ht="38.25" thickBot="1">
      <c r="A4" s="81"/>
      <c r="B4" s="17">
        <v>3</v>
      </c>
      <c r="C4" s="18" t="s">
        <v>92</v>
      </c>
      <c r="D4" s="17">
        <v>2</v>
      </c>
      <c r="E4" s="17"/>
      <c r="F4" s="4"/>
      <c r="G4" s="10"/>
      <c r="H4" s="10"/>
      <c r="I4" s="4"/>
      <c r="J4" s="10"/>
      <c r="K4" s="10"/>
      <c r="L4" s="20" t="s">
        <v>46</v>
      </c>
      <c r="M4" s="54">
        <v>2</v>
      </c>
      <c r="N4" s="54"/>
      <c r="O4" s="22" t="s">
        <v>80</v>
      </c>
      <c r="P4" s="55">
        <v>1</v>
      </c>
      <c r="Q4" s="56"/>
      <c r="R4" s="4"/>
      <c r="S4" s="10"/>
      <c r="T4" s="10"/>
      <c r="U4" s="20" t="s">
        <v>47</v>
      </c>
      <c r="V4" s="54">
        <v>4</v>
      </c>
      <c r="W4" s="54"/>
      <c r="X4" s="4"/>
      <c r="Y4" s="51"/>
      <c r="Z4" s="51"/>
      <c r="AA4" s="4"/>
      <c r="AB4" s="10"/>
      <c r="AC4" s="4"/>
      <c r="AD4" s="24" t="s">
        <v>58</v>
      </c>
      <c r="AE4" s="62">
        <v>1</v>
      </c>
      <c r="AF4" s="19"/>
      <c r="AG4" s="4"/>
      <c r="AH4" s="10"/>
      <c r="AI4" s="4"/>
      <c r="AJ4" s="20" t="s">
        <v>48</v>
      </c>
      <c r="AK4" s="57">
        <v>0.5</v>
      </c>
      <c r="AL4" s="23"/>
      <c r="AM4" s="39" t="s">
        <v>87</v>
      </c>
      <c r="AN4" s="54">
        <v>1.5</v>
      </c>
      <c r="AO4" s="20"/>
      <c r="AP4" s="4"/>
      <c r="AQ4" s="10"/>
      <c r="AR4" s="4"/>
      <c r="AS4" s="39" t="s">
        <v>49</v>
      </c>
      <c r="AT4" s="54">
        <v>0.5</v>
      </c>
      <c r="AU4" s="20"/>
      <c r="AV4" s="4"/>
      <c r="AW4" s="10"/>
      <c r="AX4" s="8">
        <f>SUM(AX2:AX3)</f>
        <v>0</v>
      </c>
      <c r="AY4" s="19" t="s">
        <v>50</v>
      </c>
      <c r="AZ4" s="17">
        <v>0.5</v>
      </c>
      <c r="BA4" s="19"/>
      <c r="BB4" s="36" t="s">
        <v>51</v>
      </c>
      <c r="BC4" s="69">
        <v>2</v>
      </c>
      <c r="BD4" s="34"/>
      <c r="BE4" s="24" t="s">
        <v>52</v>
      </c>
      <c r="BF4" s="17">
        <v>3</v>
      </c>
      <c r="BG4" s="19"/>
      <c r="BH4" s="31" t="s">
        <v>53</v>
      </c>
      <c r="BI4" s="17">
        <v>0.5</v>
      </c>
      <c r="BJ4" s="19"/>
      <c r="BK4" s="4"/>
      <c r="BL4" s="59"/>
      <c r="BM4" s="7"/>
      <c r="BN4" s="10"/>
    </row>
    <row r="5" spans="1:66" ht="38.25" thickBot="1">
      <c r="A5" s="81"/>
      <c r="B5" s="17">
        <v>4</v>
      </c>
      <c r="C5" s="18" t="s">
        <v>54</v>
      </c>
      <c r="D5" s="17">
        <v>1</v>
      </c>
      <c r="E5" s="17"/>
      <c r="F5" s="4"/>
      <c r="G5" s="10"/>
      <c r="H5" s="10"/>
      <c r="I5" s="4"/>
      <c r="J5" s="10"/>
      <c r="K5" s="10"/>
      <c r="L5" s="20" t="s">
        <v>55</v>
      </c>
      <c r="M5" s="54">
        <v>-1</v>
      </c>
      <c r="N5" s="54"/>
      <c r="O5" s="21" t="s">
        <v>56</v>
      </c>
      <c r="P5" s="55">
        <v>1</v>
      </c>
      <c r="Q5" s="56"/>
      <c r="R5" s="4"/>
      <c r="S5" s="10"/>
      <c r="T5" s="10"/>
      <c r="U5" s="20" t="s">
        <v>57</v>
      </c>
      <c r="V5" s="54">
        <v>3</v>
      </c>
      <c r="W5" s="54"/>
      <c r="X5" s="4"/>
      <c r="Y5" s="51"/>
      <c r="Z5" s="51"/>
      <c r="AA5" s="4"/>
      <c r="AB5" s="10"/>
      <c r="AC5" s="4"/>
      <c r="AD5" s="4"/>
      <c r="AE5" s="10"/>
      <c r="AF5" s="9"/>
      <c r="AG5" s="4"/>
      <c r="AH5" s="10"/>
      <c r="AI5" s="4"/>
      <c r="AJ5" s="4"/>
      <c r="AK5" s="10"/>
      <c r="AL5" s="4"/>
      <c r="AM5" s="4"/>
      <c r="AN5" s="10"/>
      <c r="AO5" s="4"/>
      <c r="AP5" s="4"/>
      <c r="AQ5" s="10"/>
      <c r="AR5" s="4"/>
      <c r="AS5" s="4"/>
      <c r="AT5" s="10"/>
      <c r="AU5" s="4"/>
      <c r="AV5" s="4"/>
      <c r="AW5" s="10"/>
      <c r="AX5" s="4"/>
      <c r="AY5" s="24" t="s">
        <v>59</v>
      </c>
      <c r="AZ5" s="70">
        <v>0.25</v>
      </c>
      <c r="BA5" s="19"/>
      <c r="BB5" s="35" t="s">
        <v>60</v>
      </c>
      <c r="BC5" s="69">
        <v>1</v>
      </c>
      <c r="BD5" s="34"/>
      <c r="BE5" s="24" t="s">
        <v>61</v>
      </c>
      <c r="BF5" s="17">
        <v>4</v>
      </c>
      <c r="BG5" s="19"/>
      <c r="BH5" s="31" t="s">
        <v>62</v>
      </c>
      <c r="BI5" s="17">
        <v>0.5</v>
      </c>
      <c r="BJ5" s="19"/>
      <c r="BK5" s="4"/>
      <c r="BL5" s="10"/>
      <c r="BM5" s="4"/>
      <c r="BN5" s="10"/>
    </row>
    <row r="6" spans="1:66" ht="38.25" thickBot="1">
      <c r="A6" s="81"/>
      <c r="B6" s="10"/>
      <c r="C6" s="4"/>
      <c r="D6" s="10"/>
      <c r="E6" s="10"/>
      <c r="F6" s="4"/>
      <c r="G6" s="10"/>
      <c r="H6" s="10"/>
      <c r="I6" s="4"/>
      <c r="J6" s="10"/>
      <c r="K6" s="10"/>
      <c r="L6" s="20" t="s">
        <v>63</v>
      </c>
      <c r="M6" s="54">
        <v>-2</v>
      </c>
      <c r="N6" s="54"/>
      <c r="O6" s="21" t="s">
        <v>64</v>
      </c>
      <c r="P6" s="55">
        <v>1</v>
      </c>
      <c r="Q6" s="56"/>
      <c r="R6" s="4"/>
      <c r="S6" s="10"/>
      <c r="T6" s="10"/>
      <c r="U6" s="20" t="s">
        <v>65</v>
      </c>
      <c r="V6" s="54">
        <v>2</v>
      </c>
      <c r="W6" s="54"/>
      <c r="X6" s="4"/>
      <c r="Y6" s="51"/>
      <c r="Z6" s="51"/>
      <c r="AA6" s="4"/>
      <c r="AB6" s="10"/>
      <c r="AC6" s="4"/>
      <c r="AD6" s="4"/>
      <c r="AE6" s="63"/>
      <c r="AF6" s="8"/>
      <c r="AG6" s="4"/>
      <c r="AH6" s="10"/>
      <c r="AI6" s="4"/>
      <c r="AJ6" s="4"/>
      <c r="AK6" s="10"/>
      <c r="AL6" s="4"/>
      <c r="AM6" s="4"/>
      <c r="AN6" s="10"/>
      <c r="AO6" s="4"/>
      <c r="AP6" s="4"/>
      <c r="AQ6" s="10"/>
      <c r="AR6" s="4"/>
      <c r="AS6" s="4"/>
      <c r="AT6" s="10"/>
      <c r="AU6" s="4"/>
      <c r="AV6" s="4"/>
      <c r="AW6" s="10"/>
      <c r="AX6" s="4"/>
      <c r="AY6" s="24" t="s">
        <v>89</v>
      </c>
      <c r="AZ6" s="17">
        <v>0.75</v>
      </c>
      <c r="BA6" s="37"/>
      <c r="BB6" s="4"/>
      <c r="BC6" s="59"/>
      <c r="BD6" s="7"/>
      <c r="BE6" s="24" t="s">
        <v>66</v>
      </c>
      <c r="BF6" s="17">
        <v>5</v>
      </c>
      <c r="BG6" s="19"/>
      <c r="BH6" s="4"/>
      <c r="BI6" s="59"/>
      <c r="BJ6" s="7"/>
      <c r="BK6" s="4"/>
      <c r="BL6" s="10"/>
      <c r="BM6" s="4"/>
      <c r="BN6" s="10"/>
    </row>
    <row r="7" spans="1:66" ht="38.25" thickBot="1">
      <c r="A7" s="81"/>
      <c r="B7" s="10"/>
      <c r="C7" s="4"/>
      <c r="D7" s="10"/>
      <c r="E7" s="10"/>
      <c r="F7" s="4"/>
      <c r="G7" s="10"/>
      <c r="H7" s="10"/>
      <c r="I7" s="4"/>
      <c r="J7" s="10"/>
      <c r="K7" s="10"/>
      <c r="L7" s="20" t="s">
        <v>67</v>
      </c>
      <c r="M7" s="54">
        <v>-3</v>
      </c>
      <c r="N7" s="54"/>
      <c r="O7" s="21" t="s">
        <v>81</v>
      </c>
      <c r="P7" s="55">
        <v>1</v>
      </c>
      <c r="Q7" s="56"/>
      <c r="R7" s="4"/>
      <c r="S7" s="10"/>
      <c r="T7" s="10"/>
      <c r="U7" s="20" t="s">
        <v>68</v>
      </c>
      <c r="V7" s="54">
        <v>1</v>
      </c>
      <c r="W7" s="54"/>
      <c r="X7" s="4"/>
      <c r="Y7" s="51"/>
      <c r="Z7" s="51"/>
      <c r="AA7" s="4"/>
      <c r="AB7" s="10"/>
      <c r="AC7" s="4"/>
      <c r="AD7" s="4"/>
      <c r="AE7" s="10"/>
      <c r="AF7" s="4"/>
      <c r="AG7" s="4"/>
      <c r="AH7" s="10"/>
      <c r="AI7" s="4"/>
      <c r="AJ7" s="4"/>
      <c r="AK7" s="10"/>
      <c r="AL7" s="4"/>
      <c r="AM7" s="4"/>
      <c r="AN7" s="10"/>
      <c r="AO7" s="4"/>
      <c r="AP7" s="4"/>
      <c r="AQ7" s="10"/>
      <c r="AR7" s="4"/>
      <c r="AS7" s="4"/>
      <c r="AT7" s="10"/>
      <c r="AU7" s="4"/>
      <c r="AV7" s="4"/>
      <c r="AW7" s="10"/>
      <c r="AX7" s="4"/>
      <c r="AY7" s="19" t="s">
        <v>69</v>
      </c>
      <c r="AZ7" s="17">
        <v>0.25</v>
      </c>
      <c r="BA7" s="19"/>
      <c r="BB7" s="4"/>
      <c r="BC7" s="10"/>
      <c r="BD7" s="4"/>
      <c r="BE7" s="24" t="s">
        <v>70</v>
      </c>
      <c r="BF7" s="17">
        <v>6</v>
      </c>
      <c r="BG7" s="19"/>
      <c r="BH7" s="4"/>
      <c r="BI7" s="10"/>
      <c r="BJ7" s="4"/>
      <c r="BK7" s="4"/>
      <c r="BL7" s="10"/>
      <c r="BM7" s="4"/>
      <c r="BN7" s="10"/>
    </row>
    <row r="8" spans="1:66" ht="38.25" thickBot="1">
      <c r="A8" s="81"/>
      <c r="B8" s="10"/>
      <c r="C8" s="4"/>
      <c r="D8" s="10"/>
      <c r="E8" s="10"/>
      <c r="F8" s="4"/>
      <c r="G8" s="10"/>
      <c r="H8" s="10"/>
      <c r="I8" s="4"/>
      <c r="J8" s="10"/>
      <c r="K8" s="10"/>
      <c r="L8" s="4"/>
      <c r="M8" s="10"/>
      <c r="N8" s="10"/>
      <c r="O8" s="4"/>
      <c r="P8" s="10"/>
      <c r="Q8" s="10"/>
      <c r="R8" s="4"/>
      <c r="S8" s="10"/>
      <c r="T8" s="10"/>
      <c r="U8" s="4"/>
      <c r="V8" s="10"/>
      <c r="W8" s="10"/>
      <c r="X8" s="4"/>
      <c r="Y8" s="51"/>
      <c r="Z8" s="51"/>
      <c r="AA8" s="4"/>
      <c r="AB8" s="10"/>
      <c r="AC8" s="4"/>
      <c r="AD8" s="4"/>
      <c r="AE8" s="10"/>
      <c r="AF8" s="4"/>
      <c r="AG8" s="4"/>
      <c r="AH8" s="10"/>
      <c r="AI8" s="4"/>
      <c r="AJ8" s="4"/>
      <c r="AK8" s="10"/>
      <c r="AL8" s="4"/>
      <c r="AM8" s="4"/>
      <c r="AN8" s="10"/>
      <c r="AO8" s="4"/>
      <c r="AP8" s="4"/>
      <c r="AQ8" s="10"/>
      <c r="AR8" s="4"/>
      <c r="AS8" s="4"/>
      <c r="AT8" s="10"/>
      <c r="AU8" s="4"/>
      <c r="AV8" s="4"/>
      <c r="AW8" s="10"/>
      <c r="AX8" s="4"/>
      <c r="AY8" s="4"/>
      <c r="AZ8" s="71"/>
      <c r="BA8" s="4"/>
      <c r="BB8" s="4"/>
      <c r="BC8" s="10"/>
      <c r="BD8" s="4"/>
      <c r="BE8" s="24" t="s">
        <v>71</v>
      </c>
      <c r="BF8" s="17">
        <v>7</v>
      </c>
      <c r="BG8" s="19"/>
      <c r="BH8" s="4"/>
      <c r="BI8" s="10"/>
      <c r="BJ8" s="4"/>
      <c r="BK8" s="4"/>
      <c r="BL8" s="10"/>
      <c r="BM8" s="4"/>
      <c r="BN8" s="10"/>
    </row>
    <row r="9" spans="1:66" ht="38.25" thickBot="1">
      <c r="A9" s="81"/>
      <c r="B9" s="10"/>
      <c r="C9" s="4"/>
      <c r="D9" s="10"/>
      <c r="E9" s="10"/>
      <c r="F9" s="4"/>
      <c r="G9" s="10"/>
      <c r="H9" s="10"/>
      <c r="I9" s="4"/>
      <c r="J9" s="10"/>
      <c r="K9" s="10"/>
      <c r="L9" s="4"/>
      <c r="M9" s="10"/>
      <c r="N9" s="10"/>
      <c r="O9" s="4"/>
      <c r="P9" s="10"/>
      <c r="Q9" s="10"/>
      <c r="R9" s="4"/>
      <c r="S9" s="10"/>
      <c r="T9" s="10"/>
      <c r="U9" s="4"/>
      <c r="V9" s="10"/>
      <c r="W9" s="10"/>
      <c r="X9" s="4"/>
      <c r="Y9" s="51"/>
      <c r="Z9" s="51"/>
      <c r="AA9" s="4"/>
      <c r="AB9" s="10"/>
      <c r="AC9" s="4"/>
      <c r="AD9" s="4"/>
      <c r="AE9" s="10"/>
      <c r="AF9" s="4"/>
      <c r="AG9" s="4"/>
      <c r="AH9" s="10"/>
      <c r="AI9" s="4"/>
      <c r="AJ9" s="4"/>
      <c r="AK9" s="10"/>
      <c r="AL9" s="4"/>
      <c r="AM9" s="4"/>
      <c r="AN9" s="10"/>
      <c r="AO9" s="4"/>
      <c r="AP9" s="4"/>
      <c r="AQ9" s="10"/>
      <c r="AR9" s="4"/>
      <c r="AS9" s="4"/>
      <c r="AT9" s="10"/>
      <c r="AU9" s="4"/>
      <c r="AV9" s="4"/>
      <c r="AW9" s="10"/>
      <c r="AX9" s="4"/>
      <c r="AY9" s="4"/>
      <c r="AZ9" s="71"/>
      <c r="BA9" s="4"/>
      <c r="BB9" s="4"/>
      <c r="BC9" s="10"/>
      <c r="BD9" s="4"/>
      <c r="BE9" s="24" t="s">
        <v>72</v>
      </c>
      <c r="BF9" s="74">
        <v>8</v>
      </c>
      <c r="BG9" s="45"/>
      <c r="BH9" s="4"/>
      <c r="BI9" s="10"/>
      <c r="BJ9" s="4"/>
      <c r="BK9" s="4"/>
      <c r="BL9" s="10"/>
      <c r="BM9" s="4"/>
      <c r="BN9" s="10"/>
    </row>
    <row r="10" spans="1:66" s="14" customFormat="1" ht="27" thickBot="1">
      <c r="A10" s="82" t="s">
        <v>96</v>
      </c>
      <c r="B10" s="82"/>
      <c r="C10" s="13"/>
      <c r="D10" s="48">
        <f>D2+D3+D4+D5</f>
        <v>5</v>
      </c>
      <c r="E10" s="48"/>
      <c r="F10" s="13"/>
      <c r="G10" s="48">
        <v>2</v>
      </c>
      <c r="H10" s="48"/>
      <c r="I10" s="13"/>
      <c r="J10" s="77">
        <f>J2</f>
        <v>8.5</v>
      </c>
      <c r="K10" s="48"/>
      <c r="L10" s="13"/>
      <c r="M10" s="48">
        <f>M4+M3+M2</f>
        <v>10</v>
      </c>
      <c r="N10" s="48"/>
      <c r="O10" s="13"/>
      <c r="P10" s="48">
        <f>P7+P6+P5+P4+P3+P2</f>
        <v>6</v>
      </c>
      <c r="Q10" s="48"/>
      <c r="R10" s="13"/>
      <c r="S10" s="60">
        <f>S2</f>
        <v>18</v>
      </c>
      <c r="T10" s="48"/>
      <c r="U10" s="13"/>
      <c r="V10" s="48">
        <f>V2</f>
        <v>6</v>
      </c>
      <c r="W10" s="48"/>
      <c r="X10" s="13"/>
      <c r="Y10" s="52">
        <f>Y2</f>
        <v>5</v>
      </c>
      <c r="Z10" s="52"/>
      <c r="AA10" s="13"/>
      <c r="AB10" s="48">
        <f>AB2</f>
        <v>1</v>
      </c>
      <c r="AC10" s="42"/>
      <c r="AD10" s="13"/>
      <c r="AE10" s="64">
        <f>AE2+AE3+AE4</f>
        <v>3</v>
      </c>
      <c r="AF10" s="42"/>
      <c r="AG10" s="13"/>
      <c r="AH10" s="48">
        <f>AH2+AH3</f>
        <v>2.5</v>
      </c>
      <c r="AI10" s="42"/>
      <c r="AJ10" s="13"/>
      <c r="AK10" s="60">
        <f>AK2+AK3+AK4</f>
        <v>4.5</v>
      </c>
      <c r="AL10" s="42"/>
      <c r="AM10" s="13"/>
      <c r="AN10" s="60">
        <f>AN2+AN3+AN4</f>
        <v>3</v>
      </c>
      <c r="AO10" s="42"/>
      <c r="AP10" s="13"/>
      <c r="AQ10" s="48">
        <f>AQ2</f>
        <v>3</v>
      </c>
      <c r="AR10" s="42"/>
      <c r="AS10" s="13"/>
      <c r="AT10" s="67">
        <f>AT2+AT3+AT4</f>
        <v>2.5</v>
      </c>
      <c r="AU10" s="42"/>
      <c r="AV10" s="13"/>
      <c r="AW10" s="67">
        <f>AW2+AW3</f>
        <v>1.5</v>
      </c>
      <c r="AX10" s="42"/>
      <c r="AY10" s="13"/>
      <c r="AZ10" s="64">
        <f>AZ2+AZ3+AZ4+AZ5+AZ6+AZ7</f>
        <v>3</v>
      </c>
      <c r="BA10" s="42"/>
      <c r="BB10" s="13"/>
      <c r="BC10" s="48">
        <v>4</v>
      </c>
      <c r="BD10" s="42"/>
      <c r="BF10" s="48">
        <f>BF9</f>
        <v>8</v>
      </c>
      <c r="BG10" s="42"/>
      <c r="BH10" s="13"/>
      <c r="BI10" s="60">
        <f>BI2+BI3+BI4+BI5</f>
        <v>2</v>
      </c>
      <c r="BJ10" s="42"/>
      <c r="BK10" s="13"/>
      <c r="BL10" s="64">
        <f>BL3+BL2</f>
        <v>1.5</v>
      </c>
      <c r="BM10" s="42"/>
      <c r="BN10" s="76">
        <f>BL10+BI10+BF10+BC10+AZ10+AW10+AT10+AQ10+AN10+AK10+AH10+AE10+AB10+Y10+V10+S10+P10+M10+J10+G10+D10</f>
        <v>100</v>
      </c>
    </row>
    <row r="11" spans="1:66" ht="18.75">
      <c r="A11" s="4"/>
      <c r="B11" s="10"/>
      <c r="C11" s="4"/>
      <c r="D11" s="10"/>
      <c r="E11" s="10"/>
      <c r="F11" s="4"/>
      <c r="G11" s="10"/>
      <c r="H11" s="10"/>
      <c r="I11" s="4"/>
      <c r="J11" s="10"/>
      <c r="K11" s="10"/>
      <c r="L11" s="4"/>
      <c r="M11" s="10"/>
      <c r="N11" s="10"/>
      <c r="O11" s="4"/>
      <c r="P11" s="10"/>
      <c r="Q11" s="10"/>
      <c r="R11" s="4"/>
      <c r="S11" s="10"/>
      <c r="T11" s="10"/>
      <c r="U11" s="4"/>
      <c r="V11" s="10"/>
      <c r="W11" s="10"/>
      <c r="X11" s="4"/>
      <c r="Y11" s="51"/>
      <c r="Z11" s="51"/>
      <c r="AA11" s="4"/>
      <c r="AB11" s="10"/>
      <c r="AC11" s="4"/>
      <c r="AD11" s="4"/>
      <c r="AE11" s="10"/>
      <c r="AF11" s="4"/>
      <c r="AG11" s="4"/>
      <c r="AH11" s="10"/>
      <c r="AI11" s="4"/>
      <c r="AJ11" s="4"/>
      <c r="AK11" s="10"/>
      <c r="AL11" s="4"/>
      <c r="AM11" s="4"/>
      <c r="AN11" s="10"/>
      <c r="AO11" s="4"/>
      <c r="AP11" s="4"/>
      <c r="AQ11" s="10"/>
      <c r="AR11" s="46"/>
      <c r="AS11" s="4"/>
      <c r="AT11" s="10"/>
      <c r="AU11" s="4"/>
      <c r="AV11" s="4"/>
      <c r="AW11" s="10"/>
      <c r="AX11" s="4"/>
      <c r="AY11" s="4"/>
      <c r="AZ11" s="71"/>
      <c r="BA11" s="4"/>
      <c r="BB11" s="4"/>
      <c r="BC11" s="10"/>
      <c r="BD11" s="4"/>
      <c r="BE11" s="6"/>
      <c r="BF11" s="10"/>
      <c r="BG11" s="4"/>
      <c r="BH11" s="4"/>
      <c r="BI11" s="10"/>
      <c r="BJ11" s="4"/>
      <c r="BK11" s="4"/>
      <c r="BL11" s="10"/>
      <c r="BM11" s="4"/>
      <c r="BN11" s="10"/>
    </row>
    <row r="12" spans="1:66" ht="18.75">
      <c r="A12" s="4"/>
      <c r="B12" s="10"/>
      <c r="C12" s="4"/>
      <c r="D12" s="10"/>
      <c r="E12" s="10"/>
      <c r="F12" s="4"/>
      <c r="G12" s="10"/>
      <c r="H12" s="10"/>
      <c r="I12" s="4"/>
      <c r="J12" s="10"/>
      <c r="K12" s="10"/>
      <c r="L12" s="4"/>
      <c r="M12" s="10"/>
      <c r="N12" s="10"/>
      <c r="O12" s="4"/>
      <c r="P12" s="10"/>
      <c r="Q12" s="10"/>
      <c r="R12" s="4"/>
      <c r="S12" s="10"/>
      <c r="T12" s="10"/>
      <c r="U12" s="4"/>
      <c r="V12" s="10"/>
      <c r="W12" s="10"/>
      <c r="X12" s="4"/>
      <c r="Y12" s="51"/>
      <c r="Z12" s="51"/>
      <c r="AA12" s="4"/>
      <c r="AB12" s="10"/>
      <c r="AC12" s="4"/>
      <c r="AD12" s="4"/>
      <c r="AE12" s="10"/>
      <c r="AF12" s="4"/>
      <c r="AG12" s="4"/>
      <c r="AH12" s="10"/>
      <c r="AI12" s="4"/>
      <c r="AJ12" s="4"/>
      <c r="AK12" s="10"/>
      <c r="AL12" s="4"/>
      <c r="AM12" s="4"/>
      <c r="AN12" s="10"/>
      <c r="AO12" s="4"/>
      <c r="AP12" s="4"/>
      <c r="AQ12" s="10"/>
      <c r="AR12" s="4"/>
      <c r="AS12" s="4"/>
      <c r="AT12" s="10"/>
      <c r="AU12" s="4"/>
      <c r="AV12" s="4"/>
      <c r="AW12" s="10"/>
      <c r="AX12" s="4"/>
      <c r="AY12" s="4"/>
      <c r="AZ12" s="72"/>
      <c r="BA12" s="4"/>
      <c r="BB12" s="4"/>
      <c r="BC12" s="10"/>
      <c r="BD12" s="4"/>
      <c r="BE12" s="1"/>
      <c r="BF12" s="11"/>
      <c r="BG12" s="4"/>
      <c r="BH12" s="4"/>
      <c r="BI12" s="10"/>
      <c r="BJ12" s="4"/>
      <c r="BK12" s="4"/>
      <c r="BL12" s="10"/>
      <c r="BM12" s="4"/>
      <c r="BN12" s="10"/>
    </row>
    <row r="13" spans="1:66" ht="18.75">
      <c r="A13" s="4"/>
      <c r="B13" s="10"/>
      <c r="C13" s="4" t="s">
        <v>73</v>
      </c>
      <c r="D13" s="10"/>
      <c r="E13" s="10"/>
      <c r="F13" s="4"/>
      <c r="G13" s="10"/>
      <c r="H13" s="10"/>
      <c r="I13" s="4"/>
      <c r="J13" s="10"/>
      <c r="K13" s="10"/>
      <c r="L13" s="4"/>
      <c r="M13" s="10"/>
      <c r="N13" s="10"/>
      <c r="O13" s="4"/>
      <c r="P13" s="10"/>
      <c r="Q13" s="10"/>
      <c r="R13" s="4"/>
      <c r="S13" s="10"/>
      <c r="T13" s="10"/>
      <c r="U13" s="4"/>
      <c r="V13" s="10"/>
      <c r="W13" s="10"/>
      <c r="X13" s="4"/>
      <c r="Y13" s="51"/>
      <c r="Z13" s="51"/>
      <c r="AA13" s="4"/>
      <c r="AB13" s="10"/>
      <c r="AC13" s="4"/>
      <c r="AD13" s="4"/>
      <c r="AE13" s="10"/>
      <c r="AF13" s="4"/>
      <c r="AG13" s="4"/>
      <c r="AH13" s="10"/>
      <c r="AI13" s="4"/>
      <c r="AJ13" s="4"/>
      <c r="AK13" s="10"/>
      <c r="AL13" s="4"/>
      <c r="AM13" s="4"/>
      <c r="AN13" s="10"/>
      <c r="AO13" s="4"/>
      <c r="AP13" s="4"/>
      <c r="AQ13" s="10"/>
      <c r="AR13" s="4"/>
      <c r="AS13" s="4"/>
      <c r="AT13" s="10"/>
      <c r="AU13" s="4"/>
      <c r="AV13" s="4"/>
      <c r="AW13" s="10"/>
      <c r="AX13" s="4"/>
      <c r="AY13" s="4"/>
      <c r="AZ13" s="10"/>
      <c r="BA13" s="4"/>
      <c r="BB13" s="4"/>
      <c r="BC13" s="10"/>
      <c r="BD13" s="4"/>
      <c r="BE13" s="4"/>
      <c r="BF13" s="10"/>
      <c r="BG13" s="4"/>
      <c r="BH13" s="4"/>
      <c r="BI13" s="10"/>
      <c r="BJ13" s="4"/>
      <c r="BK13" s="4"/>
      <c r="BL13" s="10"/>
      <c r="BM13" s="4"/>
      <c r="BN13" s="10"/>
    </row>
    <row r="14" spans="1:66" ht="18.75">
      <c r="A14" s="4"/>
      <c r="B14" s="10" t="s">
        <v>74</v>
      </c>
      <c r="C14" s="4"/>
      <c r="D14" s="10"/>
      <c r="E14" s="10"/>
      <c r="F14" s="4"/>
      <c r="G14" s="10"/>
      <c r="H14" s="10"/>
      <c r="I14" s="4"/>
      <c r="J14" s="10"/>
      <c r="K14" s="10"/>
      <c r="L14" s="4"/>
      <c r="M14" s="10"/>
      <c r="N14" s="10"/>
      <c r="O14" s="4"/>
      <c r="P14" s="10"/>
      <c r="Q14" s="10"/>
      <c r="R14" s="4"/>
      <c r="S14" s="10"/>
      <c r="T14" s="10"/>
      <c r="U14" s="4"/>
      <c r="V14" s="10"/>
      <c r="W14" s="10"/>
      <c r="X14" s="4"/>
      <c r="Y14" s="51"/>
      <c r="Z14" s="51"/>
      <c r="AA14" s="4"/>
      <c r="AB14" s="10"/>
      <c r="AC14" s="4"/>
      <c r="AD14" s="4"/>
      <c r="AE14" s="10"/>
      <c r="AF14" s="4"/>
      <c r="AG14" s="4"/>
      <c r="AH14" s="10"/>
      <c r="AI14" s="4"/>
      <c r="AJ14" s="4"/>
      <c r="AK14" s="10"/>
      <c r="AL14" s="4"/>
      <c r="AM14" s="4"/>
      <c r="AN14" s="10"/>
      <c r="AO14" s="4"/>
      <c r="AP14" s="4"/>
      <c r="AQ14" s="10"/>
      <c r="AR14" s="4"/>
      <c r="AS14" s="4"/>
      <c r="AT14" s="10"/>
      <c r="AU14" s="4"/>
      <c r="AV14" s="4"/>
      <c r="AW14" s="10"/>
      <c r="AX14" s="4"/>
      <c r="AY14" s="4"/>
      <c r="AZ14" s="10"/>
      <c r="BA14" s="4"/>
      <c r="BB14" s="4"/>
      <c r="BC14" s="10"/>
      <c r="BD14" s="4"/>
      <c r="BE14" s="4"/>
      <c r="BF14" s="10"/>
      <c r="BG14" s="4"/>
      <c r="BH14" s="4"/>
      <c r="BI14" s="10"/>
      <c r="BJ14" s="4"/>
      <c r="BK14" s="4"/>
      <c r="BL14" s="10"/>
      <c r="BM14" s="4"/>
      <c r="BN14" s="10"/>
    </row>
    <row r="15" spans="1:66" ht="18.75">
      <c r="A15" s="4"/>
      <c r="B15" s="10">
        <v>1</v>
      </c>
      <c r="C15" s="78" t="s">
        <v>75</v>
      </c>
      <c r="D15" s="78"/>
      <c r="E15" s="78"/>
      <c r="F15" s="78"/>
      <c r="G15" s="10"/>
      <c r="H15" s="10"/>
      <c r="I15" s="5"/>
      <c r="J15" s="10"/>
      <c r="K15" s="10"/>
      <c r="L15" s="4"/>
      <c r="M15" s="10"/>
      <c r="N15" s="10"/>
      <c r="O15" s="4"/>
      <c r="P15" s="10"/>
      <c r="Q15" s="10"/>
      <c r="R15" s="4"/>
      <c r="S15" s="10"/>
      <c r="T15" s="10"/>
      <c r="U15" s="4"/>
      <c r="V15" s="10"/>
      <c r="W15" s="10"/>
      <c r="X15" s="4"/>
      <c r="Y15" s="51"/>
      <c r="Z15" s="51"/>
      <c r="AA15" s="4"/>
      <c r="AB15" s="10"/>
      <c r="AC15" s="4"/>
      <c r="AD15" s="4"/>
      <c r="AE15" s="10"/>
      <c r="AF15" s="4"/>
      <c r="AG15" s="4"/>
      <c r="AH15" s="10"/>
      <c r="AI15" s="4"/>
      <c r="AJ15" s="4"/>
      <c r="AK15" s="10"/>
      <c r="AL15" s="4"/>
      <c r="AM15" s="4"/>
      <c r="AN15" s="10"/>
      <c r="AO15" s="4"/>
      <c r="AP15" s="4"/>
      <c r="AQ15" s="10"/>
      <c r="AR15" s="4"/>
      <c r="AS15" s="4"/>
      <c r="AT15" s="10"/>
      <c r="AU15" s="4"/>
      <c r="AV15" s="4"/>
      <c r="AW15" s="10"/>
      <c r="AX15" s="4"/>
      <c r="AY15" s="4"/>
      <c r="AZ15" s="10"/>
      <c r="BA15" s="4"/>
      <c r="BB15" s="4"/>
      <c r="BC15" s="10"/>
      <c r="BD15" s="4"/>
      <c r="BE15" s="4"/>
      <c r="BF15" s="10"/>
      <c r="BG15" s="4"/>
      <c r="BH15" s="4"/>
      <c r="BI15" s="10"/>
      <c r="BJ15" s="4"/>
      <c r="BK15" s="4"/>
      <c r="BL15" s="10"/>
      <c r="BM15" s="4"/>
      <c r="BN15" s="10"/>
    </row>
    <row r="16" spans="1:66" ht="18.75">
      <c r="A16" s="4"/>
      <c r="B16" s="10">
        <v>2</v>
      </c>
      <c r="C16" s="78" t="s">
        <v>76</v>
      </c>
      <c r="D16" s="78"/>
      <c r="E16" s="78"/>
      <c r="F16" s="78"/>
      <c r="G16" s="10"/>
      <c r="H16" s="10"/>
      <c r="I16" s="5"/>
      <c r="J16" s="10"/>
      <c r="K16" s="10"/>
      <c r="L16" s="4"/>
      <c r="M16" s="10"/>
      <c r="N16" s="10"/>
      <c r="O16" s="4"/>
      <c r="P16" s="10"/>
      <c r="Q16" s="10"/>
      <c r="R16" s="4"/>
      <c r="S16" s="10"/>
      <c r="T16" s="10"/>
      <c r="U16" s="4"/>
      <c r="V16" s="10"/>
      <c r="W16" s="10"/>
      <c r="X16" s="4"/>
      <c r="Y16" s="51"/>
      <c r="Z16" s="51"/>
      <c r="AA16" s="4"/>
      <c r="AB16" s="10"/>
      <c r="AC16" s="4"/>
      <c r="AD16" s="4"/>
      <c r="AE16" s="10"/>
      <c r="AF16" s="4"/>
      <c r="AG16" s="4"/>
      <c r="AH16" s="10"/>
      <c r="AI16" s="4"/>
      <c r="AJ16" s="4"/>
      <c r="AK16" s="10"/>
      <c r="AL16" s="4"/>
      <c r="AM16" s="4"/>
      <c r="AN16" s="10"/>
      <c r="AO16" s="4"/>
      <c r="AP16" s="4"/>
      <c r="AQ16" s="10"/>
      <c r="AR16" s="4"/>
      <c r="AS16" s="4"/>
      <c r="AT16" s="10"/>
      <c r="AU16" s="4"/>
      <c r="AV16" s="4"/>
      <c r="AW16" s="10"/>
      <c r="AX16" s="4"/>
      <c r="AY16" s="4"/>
      <c r="AZ16" s="10"/>
      <c r="BA16" s="4"/>
      <c r="BB16" s="4"/>
      <c r="BC16" s="10"/>
      <c r="BD16" s="4"/>
      <c r="BE16" s="4"/>
      <c r="BF16" s="10"/>
      <c r="BG16" s="4"/>
      <c r="BH16" s="4"/>
      <c r="BI16" s="10"/>
      <c r="BJ16" s="4"/>
      <c r="BK16" s="4"/>
      <c r="BL16" s="10"/>
      <c r="BM16" s="4"/>
      <c r="BN16" s="10"/>
    </row>
    <row r="17" spans="1:66" ht="18.75">
      <c r="A17" s="4"/>
      <c r="B17" s="10">
        <v>3</v>
      </c>
      <c r="C17" s="78" t="s">
        <v>99</v>
      </c>
      <c r="D17" s="78"/>
      <c r="E17" s="78"/>
      <c r="F17" s="78"/>
      <c r="G17" s="10"/>
      <c r="H17" s="10"/>
      <c r="I17" s="5"/>
      <c r="J17" s="10"/>
      <c r="K17" s="10"/>
      <c r="L17" s="4"/>
      <c r="M17" s="10"/>
      <c r="N17" s="10"/>
      <c r="O17" s="4"/>
      <c r="P17" s="10"/>
      <c r="Q17" s="10"/>
      <c r="R17" s="4"/>
      <c r="S17" s="10"/>
      <c r="T17" s="10"/>
      <c r="U17" s="4"/>
      <c r="V17" s="10"/>
      <c r="W17" s="10"/>
      <c r="X17" s="4"/>
      <c r="Y17" s="51"/>
      <c r="Z17" s="51"/>
      <c r="AA17" s="4"/>
      <c r="AB17" s="10"/>
      <c r="AC17" s="4"/>
      <c r="AD17" s="4"/>
      <c r="AE17" s="10"/>
      <c r="AF17" s="4"/>
      <c r="AG17" s="4"/>
      <c r="AH17" s="10"/>
      <c r="AI17" s="4"/>
      <c r="AJ17" s="4"/>
      <c r="AK17" s="10"/>
      <c r="AL17" s="4"/>
      <c r="AM17" s="4"/>
      <c r="AN17" s="10"/>
      <c r="AO17" s="4"/>
      <c r="AP17" s="4"/>
      <c r="AQ17" s="10"/>
      <c r="AR17" s="4"/>
      <c r="AS17" s="4"/>
      <c r="AT17" s="10"/>
      <c r="AU17" s="4"/>
      <c r="AV17" s="4"/>
      <c r="AW17" s="10"/>
      <c r="AX17" s="4"/>
      <c r="AY17" s="4"/>
      <c r="AZ17" s="10"/>
      <c r="BA17" s="4"/>
      <c r="BB17" s="4"/>
      <c r="BC17" s="10"/>
      <c r="BD17" s="4"/>
      <c r="BE17" s="4"/>
      <c r="BF17" s="10"/>
      <c r="BG17" s="4"/>
      <c r="BH17" s="4"/>
      <c r="BI17" s="10"/>
      <c r="BJ17" s="4"/>
      <c r="BK17" s="4"/>
      <c r="BL17" s="10"/>
      <c r="BM17" s="4"/>
      <c r="BN17" s="10"/>
    </row>
    <row r="18" spans="1:66" ht="18.75">
      <c r="A18" s="4"/>
      <c r="B18" s="10">
        <v>4</v>
      </c>
      <c r="C18" s="78" t="s">
        <v>77</v>
      </c>
      <c r="D18" s="78"/>
      <c r="E18" s="78"/>
      <c r="F18" s="78"/>
      <c r="G18" s="78"/>
      <c r="H18" s="78"/>
      <c r="I18" s="78"/>
      <c r="J18" s="10"/>
      <c r="K18" s="10"/>
      <c r="L18" s="4"/>
      <c r="M18" s="10"/>
      <c r="N18" s="10"/>
      <c r="O18" s="4"/>
      <c r="P18" s="10"/>
      <c r="Q18" s="10"/>
      <c r="R18" s="4"/>
      <c r="S18" s="10"/>
      <c r="T18" s="10"/>
      <c r="U18" s="4"/>
      <c r="V18" s="10"/>
      <c r="W18" s="10"/>
      <c r="X18" s="4"/>
      <c r="Y18" s="51"/>
      <c r="Z18" s="51"/>
      <c r="AA18" s="4"/>
      <c r="AB18" s="10"/>
      <c r="AC18" s="4"/>
      <c r="AD18" s="4"/>
      <c r="AE18" s="10"/>
      <c r="AF18" s="4"/>
      <c r="AG18" s="4"/>
      <c r="AH18" s="10"/>
      <c r="AI18" s="4"/>
      <c r="AJ18" s="4"/>
      <c r="AK18" s="10"/>
      <c r="AL18" s="4"/>
      <c r="AM18" s="4"/>
      <c r="AN18" s="10"/>
      <c r="AO18" s="4"/>
      <c r="AP18" s="4"/>
      <c r="AQ18" s="10"/>
      <c r="AR18" s="4"/>
      <c r="AS18" s="4"/>
      <c r="AT18" s="10"/>
      <c r="AU18" s="4"/>
      <c r="AV18" s="4"/>
      <c r="AW18" s="10"/>
      <c r="AX18" s="4"/>
      <c r="AY18" s="4"/>
      <c r="AZ18" s="10"/>
      <c r="BA18" s="4"/>
      <c r="BB18" s="4"/>
      <c r="BC18" s="10"/>
      <c r="BD18" s="4"/>
      <c r="BE18" s="4"/>
      <c r="BF18" s="10"/>
      <c r="BG18" s="4"/>
      <c r="BH18" s="4"/>
      <c r="BI18" s="10"/>
      <c r="BJ18" s="4"/>
      <c r="BK18" s="4"/>
      <c r="BL18" s="10"/>
      <c r="BM18" s="4"/>
      <c r="BN18" s="10"/>
    </row>
    <row r="19" spans="1:66" ht="18.75">
      <c r="A19" s="4"/>
      <c r="B19" s="10">
        <v>5</v>
      </c>
      <c r="C19" s="78" t="s">
        <v>100</v>
      </c>
      <c r="D19" s="78"/>
      <c r="E19" s="78"/>
      <c r="F19" s="78"/>
      <c r="G19" s="78"/>
      <c r="H19" s="78"/>
      <c r="I19" s="78"/>
      <c r="J19" s="10"/>
      <c r="K19" s="10"/>
      <c r="L19" s="4"/>
      <c r="M19" s="10"/>
      <c r="N19" s="10"/>
      <c r="O19" s="4"/>
      <c r="P19" s="10"/>
      <c r="Q19" s="10"/>
      <c r="R19" s="4"/>
      <c r="S19" s="10"/>
      <c r="T19" s="10"/>
      <c r="U19" s="4"/>
      <c r="V19" s="10"/>
      <c r="W19" s="10"/>
      <c r="X19" s="4"/>
      <c r="Y19" s="51"/>
      <c r="Z19" s="51"/>
      <c r="AA19" s="4"/>
      <c r="AB19" s="10"/>
      <c r="AC19" s="4"/>
      <c r="AD19" s="4"/>
      <c r="AE19" s="10"/>
      <c r="AF19" s="4"/>
      <c r="AG19" s="4"/>
      <c r="AH19" s="10"/>
      <c r="AI19" s="4"/>
      <c r="AJ19" s="4"/>
      <c r="AK19" s="10"/>
      <c r="AL19" s="4"/>
      <c r="AM19" s="4"/>
      <c r="AN19" s="10"/>
      <c r="AO19" s="4"/>
      <c r="AP19" s="4"/>
      <c r="AQ19" s="10"/>
      <c r="AR19" s="4"/>
      <c r="AS19" s="4"/>
      <c r="AT19" s="10"/>
      <c r="AU19" s="4"/>
      <c r="AV19" s="4"/>
      <c r="AW19" s="10"/>
      <c r="AX19" s="4"/>
      <c r="AY19" s="4"/>
      <c r="AZ19" s="10"/>
      <c r="BA19" s="4"/>
      <c r="BB19" s="4"/>
      <c r="BC19" s="10"/>
      <c r="BD19" s="4"/>
      <c r="BE19" s="4"/>
      <c r="BF19" s="10"/>
      <c r="BG19" s="4"/>
      <c r="BH19" s="4"/>
      <c r="BI19" s="10"/>
      <c r="BJ19" s="4"/>
      <c r="BK19" s="4"/>
      <c r="BL19" s="10"/>
      <c r="BM19" s="4"/>
      <c r="BN19" s="10"/>
    </row>
    <row r="20" spans="1:66" ht="18.75">
      <c r="A20" s="4"/>
      <c r="B20" s="10">
        <v>6</v>
      </c>
      <c r="C20" s="78" t="s">
        <v>101</v>
      </c>
      <c r="D20" s="78"/>
      <c r="E20" s="78"/>
      <c r="F20" s="78"/>
      <c r="G20" s="78"/>
      <c r="H20" s="78"/>
      <c r="I20" s="78"/>
      <c r="J20" s="10"/>
      <c r="K20" s="10"/>
      <c r="L20" s="4"/>
      <c r="M20" s="10"/>
      <c r="N20" s="10"/>
      <c r="O20" s="4"/>
      <c r="P20" s="10"/>
      <c r="Q20" s="10"/>
      <c r="R20" s="4"/>
      <c r="S20" s="10"/>
      <c r="T20" s="10"/>
      <c r="U20" s="4"/>
      <c r="V20" s="10"/>
      <c r="W20" s="10"/>
      <c r="X20" s="4"/>
      <c r="Y20" s="51"/>
      <c r="Z20" s="51"/>
      <c r="AA20" s="4"/>
      <c r="AB20" s="10"/>
      <c r="AC20" s="4"/>
      <c r="AD20" s="4"/>
      <c r="AE20" s="10"/>
      <c r="AF20" s="4"/>
      <c r="AG20" s="4"/>
      <c r="AH20" s="10"/>
      <c r="AI20" s="4"/>
      <c r="AJ20" s="4"/>
      <c r="AK20" s="10"/>
      <c r="AL20" s="4"/>
      <c r="AM20" s="4"/>
      <c r="AN20" s="10"/>
      <c r="AO20" s="4"/>
      <c r="AP20" s="4"/>
      <c r="AQ20" s="10"/>
      <c r="AR20" s="4"/>
      <c r="AS20" s="4"/>
      <c r="AT20" s="10"/>
      <c r="AU20" s="4"/>
      <c r="AV20" s="4"/>
      <c r="AW20" s="10"/>
      <c r="AX20" s="4"/>
      <c r="AY20" s="4"/>
      <c r="AZ20" s="10"/>
      <c r="BA20" s="4"/>
      <c r="BB20" s="4"/>
      <c r="BC20" s="10"/>
      <c r="BD20" s="4"/>
      <c r="BE20" s="4"/>
      <c r="BF20" s="10"/>
      <c r="BG20" s="4"/>
      <c r="BH20" s="4"/>
      <c r="BI20" s="10"/>
      <c r="BJ20" s="4"/>
      <c r="BK20" s="4"/>
      <c r="BL20" s="10"/>
      <c r="BM20" s="4"/>
      <c r="BN20" s="10"/>
    </row>
    <row r="21" spans="1:66" ht="18.75">
      <c r="C21" s="4"/>
    </row>
    <row r="22" spans="1:66" ht="18.75">
      <c r="C22" s="4"/>
    </row>
  </sheetData>
  <mergeCells count="9">
    <mergeCell ref="C18:I18"/>
    <mergeCell ref="C19:I19"/>
    <mergeCell ref="C20:I20"/>
    <mergeCell ref="A1:B1"/>
    <mergeCell ref="C15:F15"/>
    <mergeCell ref="C16:F16"/>
    <mergeCell ref="C17:F17"/>
    <mergeCell ref="A2:A9"/>
    <mergeCell ref="A10:B10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Jadali</dc:creator>
  <cp:lastModifiedBy>Jadali</cp:lastModifiedBy>
  <dcterms:created xsi:type="dcterms:W3CDTF">2019-02-21T01:24:47Z</dcterms:created>
  <dcterms:modified xsi:type="dcterms:W3CDTF">2019-02-25T18:56:27Z</dcterms:modified>
</cp:coreProperties>
</file>