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 codeName="{7A2D7E96-6E34-419A-AE5F-296B3A7E7977}"/>
  <workbookPr codeName="ThisWorkbook"/>
  <bookViews>
    <workbookView xWindow="0" yWindow="0" windowWidth="17496" windowHeight="8556"/>
  </bookViews>
  <sheets>
    <sheet name="بندها و آیتم‌ها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/>
  <c r="G5"/>
  <c r="J3"/>
  <c r="M8"/>
  <c r="P8"/>
  <c r="S3"/>
  <c r="Y3"/>
  <c r="AB3"/>
  <c r="AE6"/>
  <c r="AH4"/>
  <c r="AK5"/>
  <c r="AN5"/>
  <c r="AQ5"/>
  <c r="AT5"/>
  <c r="AZ8"/>
  <c r="BC6"/>
  <c r="BI6"/>
  <c r="BL4"/>
  <c r="E7" l="1"/>
  <c r="H5"/>
  <c r="K3"/>
  <c r="N8"/>
  <c r="Q8"/>
  <c r="T3"/>
  <c r="W8"/>
  <c r="Z3"/>
  <c r="AC3"/>
  <c r="AF6"/>
  <c r="AI4"/>
  <c r="AL5"/>
  <c r="AR3"/>
  <c r="AU5"/>
  <c r="AX4"/>
  <c r="BD6"/>
  <c r="BG10"/>
  <c r="BJ6"/>
  <c r="BM4"/>
  <c r="AO5"/>
  <c r="BA8"/>
</calcChain>
</file>

<file path=xl/comments1.xml><?xml version="1.0" encoding="utf-8"?>
<comments xmlns="http://schemas.openxmlformats.org/spreadsheetml/2006/main">
  <authors>
    <author>حیدر معافی</author>
  </authors>
  <commentList>
    <comment ref="B11" authorId="0">
      <text>
        <r>
          <rPr>
            <b/>
            <sz val="12"/>
            <color indexed="81"/>
            <rFont val="XB Shiraz"/>
          </rPr>
          <t>حیدر معافی:</t>
        </r>
        <r>
          <rPr>
            <sz val="12"/>
            <color indexed="81"/>
            <rFont val="XB Shiraz"/>
          </rPr>
          <t xml:space="preserve">
به نکات پایین فرم توجه فرمایید.
با سپاس</t>
        </r>
      </text>
    </comment>
  </commentList>
</comments>
</file>

<file path=xl/sharedStrings.xml><?xml version="1.0" encoding="utf-8"?>
<sst xmlns="http://schemas.openxmlformats.org/spreadsheetml/2006/main" count="146" uniqueCount="116">
  <si>
    <t>بند 11 - بند تبلیغات</t>
  </si>
  <si>
    <t>بند  16-شیوه فروش توسط مرکز</t>
  </si>
  <si>
    <t>بند 6 -  برگزاری آزمون</t>
  </si>
  <si>
    <t xml:space="preserve">بند 7 - درصد قبولی </t>
  </si>
  <si>
    <t>بند 10 - رعایت استانداردهای آزمون</t>
  </si>
  <si>
    <t>بند 12 - خرید محصولات</t>
  </si>
  <si>
    <t>بند14 - بازارسازی</t>
  </si>
  <si>
    <t xml:space="preserve">بند 18 - رعایت استانداردهای آموزشی </t>
  </si>
  <si>
    <t>بند19 - تعامل با واحد مالی و رعایت مقررات مربوط به مسائل مالی</t>
  </si>
  <si>
    <t>بند 20 -تعامل با واحد دبیرخانه و رعایت ضوابط</t>
  </si>
  <si>
    <t>بند 1 - تعامل با مدیر واحد امور مراکز و همکاری در انجام امور با ایشان</t>
  </si>
  <si>
    <t>بند 4 -  تشویقی و تنبیهی مرکز</t>
  </si>
  <si>
    <t>بند 5 -  تعامل با مدیر واحد آزمون و رعایت نکات خواسته شده</t>
  </si>
  <si>
    <t>بند2 - حضور در برنامه‌ها</t>
  </si>
  <si>
    <t>بند 8 -   تعداد گواهینامه‌ها</t>
  </si>
  <si>
    <t>بند 9 - تنوع اجرا دوره‌ها</t>
  </si>
  <si>
    <t>بند13- تعامل با بازاریابی و ارائه گزارش از فعالیت‌ها</t>
  </si>
  <si>
    <t>بند 15-وب سایت اطلاع‌رسانی و تبلیغات</t>
  </si>
  <si>
    <t>بند 17 -  تعامل با واحد برنامه‌نویسی</t>
  </si>
  <si>
    <t>بند3 - رعایت استانداردهای سخت‌افزاری، نرم‌افزاری و رعایت سایر استانداردها</t>
  </si>
  <si>
    <t>کل نمره 5</t>
  </si>
  <si>
    <t>کل نمره 10</t>
  </si>
  <si>
    <t>کل نمره 6</t>
  </si>
  <si>
    <t>کل نمره 18</t>
  </si>
  <si>
    <t>کل نمره 4</t>
  </si>
  <si>
    <t>کل نمره 2/5</t>
  </si>
  <si>
    <t>کل نمره 4/5</t>
  </si>
  <si>
    <t>کل نمره 3</t>
  </si>
  <si>
    <t>کل نمره 1/5</t>
  </si>
  <si>
    <t>کل نمره 8</t>
  </si>
  <si>
    <t>مجموع نمرات 110</t>
  </si>
  <si>
    <t>پاسخ‌گویی به تماس‌های بنیاد</t>
  </si>
  <si>
    <t>بر اساس فرم بازرسی ضمیمه که 100 نمره دارد و بر 10 تقسیم می‌گردد</t>
  </si>
  <si>
    <t>تشویقی در جه 1</t>
  </si>
  <si>
    <t>تشویقی در جه 2</t>
  </si>
  <si>
    <t>تشویقی درجه 3</t>
  </si>
  <si>
    <t>زمان درخواست آزمون</t>
  </si>
  <si>
    <t>همکاری مناسب با واحد و ناظر در زمان آزمون</t>
  </si>
  <si>
    <t>تعاون و همکاری در تغییرات اعلامی واحد</t>
  </si>
  <si>
    <t>تذکر کتبی</t>
  </si>
  <si>
    <t>اخطار</t>
  </si>
  <si>
    <t>توبیخ</t>
  </si>
  <si>
    <t>اقدام به‌موقع در قبال بخش‌نامه‌ها</t>
  </si>
  <si>
    <t>ارسال صحیح درخواست‌ها و مدارک</t>
  </si>
  <si>
    <t>تکمیل فرم‌ها خواسته‌شده‌ی واحد</t>
  </si>
  <si>
    <t>قبولی 96% تا 100%</t>
  </si>
  <si>
    <t>قبولی 91% تا 95%</t>
  </si>
  <si>
    <t>قبولی 81% تا 90%</t>
  </si>
  <si>
    <t>قبولی 71% تا 80%</t>
  </si>
  <si>
    <t>قبولی 61% تا 70%</t>
  </si>
  <si>
    <t>قبولی 51% تا 60%</t>
  </si>
  <si>
    <t>هر 50 نفر آزمون در مجموع 6 ماه</t>
  </si>
  <si>
    <t>هر 10 گواهینامه در مجموع 6 ماه</t>
  </si>
  <si>
    <t>هر پروژه در مجموع 6 ماه</t>
  </si>
  <si>
    <t>سالم بودن سیستم‌ها در زمان آزمون‌ها</t>
  </si>
  <si>
    <t>حضور به‌موقع مدیر فنی در زمان آزمون‌ها</t>
  </si>
  <si>
    <t>آمادگی کاربران در برگزاری آزمون‌ها</t>
  </si>
  <si>
    <t>دریافت اطلاعات آزمون در زمان مناسب</t>
  </si>
  <si>
    <t>کارهای تبلیغات با تیراژ 1000 با اعتبار 6 ماه</t>
  </si>
  <si>
    <t>تبلیغات با تیراژ 500 با اعتبار 3 ماه</t>
  </si>
  <si>
    <t>خرید کتاب</t>
  </si>
  <si>
    <t>خرید لوگ‌بوک</t>
  </si>
  <si>
    <t>خرید سایر محصولات</t>
  </si>
  <si>
    <t>آشنایی کامل با پورتال بنیاد</t>
  </si>
  <si>
    <t>اطلاع از بخش‌نامه‌ها و بروز بودن در اطلاع از اخبار بنیاد</t>
  </si>
  <si>
    <t>ارایه گزارش‌های تبلیغاتی و بازاریابی به واحد تبلیغات</t>
  </si>
  <si>
    <t>ارایه اسناد در خصوص عقد تفاهم‌نامه آموزشی، برگزاری همایش، شرکت در نمایشگاه و... در مجموع 6 ماه</t>
  </si>
  <si>
    <t>معرفی وب‌سایت مرکز که امور اطلاع‌رسانی را انجام می‌دهد</t>
  </si>
  <si>
    <t>معرفی بنیاد در وب‌سایت</t>
  </si>
  <si>
    <t>معرفی پروژه‌ها و درج اخبار صحیح از بنیاد</t>
  </si>
  <si>
    <t>اطلاع‌رسانی دقیق و صحیح قیمت‌ها</t>
  </si>
  <si>
    <t>رعایت قیمت‌های مصوب</t>
  </si>
  <si>
    <t xml:space="preserve">به روز بودن برنامه سرور و کلاینت </t>
  </si>
  <si>
    <t>سلامت سایت، شامل شبکه، آنتی ویروس و غیره </t>
  </si>
  <si>
    <t xml:space="preserve">ثبت به موقع اطلاعات کاربران </t>
  </si>
  <si>
    <t>مهارت نسبی و حضور  مسئول فنی سایت در بر طرف کردن مشکلات سایت در آزمون </t>
  </si>
  <si>
    <t xml:space="preserve">دریافت به مقع اطلاعات پرتال جهت به روزرسانی سرور مرکز </t>
  </si>
  <si>
    <t xml:space="preserve">ارسال به موقع اطلاعات به پرتال </t>
  </si>
  <si>
    <t>وضعیت نور، تهویه، سرمایش و گرمایش سایت‌ها</t>
  </si>
  <si>
    <t>استفاده از کتب مورد تأیید بنیاد</t>
  </si>
  <si>
    <t>رعایت ساعات آموزشی</t>
  </si>
  <si>
    <t>استفاده از ابزار کمک آموزشی؛ ویدیو پروژکتور، تخته هوشمند، نرم‌افزارهای آموزشی</t>
  </si>
  <si>
    <t>استفاده از سربرگ رسمی در مکاتبات با این واحد</t>
  </si>
  <si>
    <t>هماهنگی و تعیین وقت قبلی در جلسات حضوری با مدیراجرایی</t>
  </si>
  <si>
    <t>عدم تائید بموقع رسید دریافت گواهینامه</t>
  </si>
  <si>
    <t>عدم ارسال صحیح نامه‌ها (کاغذی یا الکترونیکی) و دیگر بسته‌ها</t>
  </si>
  <si>
    <t>کل نمره 2</t>
  </si>
  <si>
    <t>بند 21-استفاده از سرفصل‌ها و کتاب‌ها و جزوات</t>
  </si>
  <si>
    <t>ارائه جزوات آموزشی مطابق سرفصل‌های پروژه‌ها</t>
  </si>
  <si>
    <t>نمره پیشنهادی</t>
  </si>
  <si>
    <t>1392/06/16</t>
  </si>
  <si>
    <r>
      <t xml:space="preserve">ارائه نمونه ابزار کمک آموزشی(پاورپوینت - پوستر اموزشی- </t>
    </r>
    <r>
      <rPr>
        <sz val="12"/>
        <color theme="1"/>
        <rFont val="Ubuntu Light"/>
        <family val="2"/>
      </rPr>
      <t>CD</t>
    </r>
    <r>
      <rPr>
        <sz val="12"/>
        <color theme="1"/>
        <rFont val="XB Shiraz"/>
      </rPr>
      <t xml:space="preserve"> آموزشی و ...)</t>
    </r>
  </si>
  <si>
    <t xml:space="preserve"> پاسخ‌گویی به نامه‌های بنیاد </t>
  </si>
  <si>
    <t>شرکت در همایش منطقه‌ای و سالیانه بنیاد</t>
  </si>
  <si>
    <t>فعالیت کم در دوره ارزشیابی - داشتن چک برگشتی نقدشده - بدهی از 10 تا 20 میلیون ریال</t>
  </si>
  <si>
    <t xml:space="preserve"> اعلام به موقع هر نوع تغییرات در مرکز  </t>
  </si>
  <si>
    <t>شرکت در نمایشگاه که بنیاد به مرکز جهت حضور اطلاع‌رسانی انجام داده باشد</t>
  </si>
  <si>
    <t>فعالیت کم در دوره ارزشیابی - داشتن چک برگشتی نقدشده - بدهی از 5 تا 10 میلیون ریال</t>
  </si>
  <si>
    <t>شرکت در برنامه‌های دوره‌ای بنیاد(مسابقه، تست نرم‌افزار، ...)</t>
  </si>
  <si>
    <t>فعالیت کم در دوره ارزشیابی - داشتن چک برگشتی نقد شده - بدهی از 2 تا 5 میلیون ریال</t>
  </si>
  <si>
    <t xml:space="preserve"> پاسخ‌گویی به ایمیل‌ها و درخواست‌های امور مراکز</t>
  </si>
  <si>
    <t xml:space="preserve">انجام صحیح امور واگذار شده به مرکز  </t>
  </si>
  <si>
    <t>فعالیت متوسط در دوره ارزشیابی - نداشتن چک برگشتی  - بدهی از 5 تا 10 میلیون ریال</t>
  </si>
  <si>
    <t>فعالیت متوسط در دوره ارزشیابی - نداشتن چک برگشتی  - بدهی تا 5 میلیون ریال</t>
  </si>
  <si>
    <t>فعالیت بالا در دوره ارزشیابی - نداشتن چک برگشتی  - حساب تسویه یا بستانکار</t>
  </si>
  <si>
    <t>فعالیت بسیار بالا در دوره ارزشیابی - نداشتن چک برگشتی  - حساب تسویه یا بستانکار</t>
  </si>
  <si>
    <t>فعالیت متوسط در دوره ارزشیابی - نداشتن چک برگشتی  - بدهی تا 10 میلیون ریال</t>
  </si>
  <si>
    <t>به منظور تکمیل فرم حاضر به نکات ذیل توجه فرمایید:</t>
  </si>
  <si>
    <t>حتماً نمره ارزیابی پیشنهادی خود را در ستون‌های مشخص شده با عنوان نمره پیشنهادی درج نمایید.</t>
  </si>
  <si>
    <t>در ارزیابی خود مستندات را مدنظر قرار دهید و به همراه فرم برای بنیاد ارسال فرمایید.</t>
  </si>
  <si>
    <t>ترتیب و ظاهر فرم را تغییر ندهید و از نوشتن متن و غیره خودداری نمایید.</t>
  </si>
  <si>
    <t>بند 3 حتماً ابتدا فرم بازرسی ضمیمه نامه تکمیل گردد و سپس نمره‌ی آن در بند مربوطه آورده شود؛ ضمناً فرم بازرسی تکمیل شده را نیز به همراه فرم ارسال فرمایید.</t>
  </si>
  <si>
    <t>در بند 19 نیز مرکز فقط یک‌بار در یکی از  آیتم‌ها نمره می‌گیرد که بستگی به میانگین وضعیت مالی در 6 ماه دارد.</t>
  </si>
  <si>
    <t>در بند 7 مرکز فقط یک‌بار در یکی از آیتم‌ها نمره می‌گیرد که بستگی به میانگین درصد قبولی در 6 ماه دارد.</t>
  </si>
  <si>
    <t>آیتم‌های ارزیابی هر بند</t>
  </si>
  <si>
    <t>بندهای ارزیابی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</si>
</sst>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Ubuntu Light"/>
      <family val="2"/>
      <charset val="178"/>
    </font>
    <font>
      <sz val="12"/>
      <color theme="1"/>
      <name val="Ubuntu Light"/>
      <family val="2"/>
      <charset val="178"/>
    </font>
    <font>
      <sz val="12"/>
      <color theme="1"/>
      <name val="XB Shiraz"/>
    </font>
    <font>
      <sz val="12"/>
      <color theme="1"/>
      <name val="Ubuntu Light"/>
      <family val="2"/>
    </font>
    <font>
      <b/>
      <sz val="12"/>
      <color indexed="81"/>
      <name val="XB Shiraz"/>
    </font>
    <font>
      <sz val="12"/>
      <color indexed="81"/>
      <name val="XB Shiraz"/>
    </font>
    <font>
      <b/>
      <sz val="16"/>
      <color theme="1"/>
      <name val="XB Shiraz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</fills>
  <borders count="5">
    <border>
      <left/>
      <right/>
      <top/>
      <bottom/>
      <diagonal/>
    </border>
    <border>
      <left style="dashDotDot">
        <color rgb="FF0000FF"/>
      </left>
      <right style="dashDotDot">
        <color rgb="FF0000FF"/>
      </right>
      <top/>
      <bottom style="mediumDashed">
        <color rgb="FF0000FF"/>
      </bottom>
      <diagonal/>
    </border>
    <border>
      <left style="dashDotDot">
        <color rgb="FF0000FF"/>
      </left>
      <right style="mediumDashed">
        <color rgb="FF0000FF"/>
      </right>
      <top/>
      <bottom style="mediumDashed">
        <color rgb="FF0000FF"/>
      </bottom>
      <diagonal/>
    </border>
    <border>
      <left/>
      <right style="mediumDashed">
        <color rgb="FF0000FF"/>
      </right>
      <top/>
      <bottom style="mediumDashed">
        <color rgb="FF0000FF"/>
      </bottom>
      <diagonal/>
    </border>
    <border>
      <left/>
      <right style="dashDotDot">
        <color rgb="FF0000FF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2" fontId="2" fillId="2" borderId="3" xfId="0" applyNumberFormat="1" applyFont="1" applyFill="1" applyBorder="1" applyAlignment="1">
      <alignment horizontal="center" vertical="center" textRotation="90" wrapText="1"/>
    </xf>
    <xf numFmtId="164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/>
    </xf>
    <xf numFmtId="0" fontId="6" fillId="3" borderId="0" xfId="0" applyFont="1" applyFill="1" applyAlignment="1">
      <alignment horizontal="center" vertical="center" textRotation="90"/>
    </xf>
    <xf numFmtId="0" fontId="6" fillId="2" borderId="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  <color rgb="FFFF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طرح زمین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ورقه1">
    <tabColor rgb="FFFFFF00"/>
  </sheetPr>
  <dimension ref="A1:BN17"/>
  <sheetViews>
    <sheetView rightToLeft="1" tabSelected="1" topLeftCell="A4" zoomScale="80" zoomScaleNormal="80" workbookViewId="0">
      <pane xSplit="1" topLeftCell="B1" activePane="topRight" state="frozen"/>
      <selection pane="topRight" activeCell="C19" sqref="C19"/>
    </sheetView>
  </sheetViews>
  <sheetFormatPr defaultColWidth="9" defaultRowHeight="15"/>
  <cols>
    <col min="1" max="1" width="9" style="5"/>
    <col min="2" max="2" width="8.09765625" style="5" bestFit="1" customWidth="1"/>
    <col min="3" max="3" width="39" style="7" bestFit="1" customWidth="1"/>
    <col min="4" max="4" width="3.8984375" style="6" bestFit="1" customWidth="1"/>
    <col min="5" max="5" width="3.8984375" style="6" customWidth="1"/>
    <col min="6" max="6" width="31.09765625" style="7" bestFit="1" customWidth="1"/>
    <col min="7" max="7" width="3.8984375" style="6" bestFit="1" customWidth="1"/>
    <col min="8" max="8" width="3.8984375" style="6" customWidth="1"/>
    <col min="9" max="9" width="31.69921875" style="7" customWidth="1"/>
    <col min="10" max="10" width="3.8984375" style="6" bestFit="1" customWidth="1"/>
    <col min="11" max="11" width="3.8984375" style="6" customWidth="1"/>
    <col min="12" max="12" width="24.59765625" style="7" customWidth="1"/>
    <col min="13" max="13" width="3.8984375" style="6" bestFit="1" customWidth="1"/>
    <col min="14" max="14" width="3.8984375" style="6" customWidth="1"/>
    <col min="15" max="15" width="27.59765625" style="7" customWidth="1"/>
    <col min="16" max="16" width="3.8984375" style="6" bestFit="1" customWidth="1"/>
    <col min="17" max="17" width="3.8984375" style="6" customWidth="1"/>
    <col min="18" max="18" width="25.69921875" style="7" bestFit="1" customWidth="1"/>
    <col min="19" max="19" width="4.09765625" style="6" bestFit="1" customWidth="1"/>
    <col min="20" max="20" width="4.09765625" style="6" customWidth="1"/>
    <col min="21" max="21" width="23" style="7" customWidth="1"/>
    <col min="22" max="22" width="3.8984375" style="6" bestFit="1" customWidth="1"/>
    <col min="23" max="23" width="3.8984375" style="6" customWidth="1"/>
    <col min="24" max="24" width="25.5" style="7" customWidth="1"/>
    <col min="25" max="25" width="3.8984375" style="6" bestFit="1" customWidth="1"/>
    <col min="26" max="26" width="3.8984375" style="6" customWidth="1"/>
    <col min="27" max="27" width="25.69921875" style="7" customWidth="1"/>
    <col min="28" max="28" width="3.8984375" style="6" bestFit="1" customWidth="1"/>
    <col min="29" max="29" width="3.8984375" style="6" customWidth="1"/>
    <col min="30" max="30" width="25.8984375" style="7" bestFit="1" customWidth="1"/>
    <col min="31" max="31" width="5.19921875" style="6" bestFit="1" customWidth="1"/>
    <col min="32" max="32" width="5.19921875" style="6" customWidth="1"/>
    <col min="33" max="33" width="22.19921875" style="7" customWidth="1"/>
    <col min="34" max="34" width="5.19921875" style="6" bestFit="1" customWidth="1"/>
    <col min="35" max="35" width="5.19921875" style="6" customWidth="1"/>
    <col min="36" max="36" width="23.09765625" style="7" customWidth="1"/>
    <col min="37" max="37" width="4.09765625" style="6" bestFit="1" customWidth="1"/>
    <col min="38" max="38" width="4.09765625" style="6" customWidth="1"/>
    <col min="39" max="39" width="29.09765625" style="7" customWidth="1"/>
    <col min="40" max="40" width="5.19921875" style="6" bestFit="1" customWidth="1"/>
    <col min="41" max="41" width="5.19921875" style="6" customWidth="1"/>
    <col min="42" max="42" width="28.3984375" style="7" customWidth="1"/>
    <col min="43" max="43" width="3.8984375" style="6" bestFit="1" customWidth="1"/>
    <col min="44" max="44" width="3.8984375" style="6" customWidth="1"/>
    <col min="45" max="45" width="26.19921875" style="7" customWidth="1"/>
    <col min="46" max="46" width="5.19921875" style="6" bestFit="1" customWidth="1"/>
    <col min="47" max="47" width="5.19921875" style="6" customWidth="1"/>
    <col min="48" max="48" width="23" style="7" customWidth="1"/>
    <col min="49" max="49" width="5.19921875" style="6" bestFit="1" customWidth="1"/>
    <col min="50" max="50" width="5.19921875" style="6" customWidth="1"/>
    <col min="51" max="51" width="29" style="7" customWidth="1"/>
    <col min="52" max="52" width="5.19921875" style="6" bestFit="1" customWidth="1"/>
    <col min="53" max="53" width="5.19921875" style="6" customWidth="1"/>
    <col min="54" max="54" width="29.3984375" style="7" customWidth="1"/>
    <col min="55" max="55" width="4.09765625" style="6" bestFit="1" customWidth="1"/>
    <col min="56" max="56" width="4.09765625" style="6" customWidth="1"/>
    <col min="57" max="57" width="41.09765625" style="7" customWidth="1"/>
    <col min="58" max="58" width="3.8984375" style="6" bestFit="1" customWidth="1"/>
    <col min="59" max="59" width="3.8984375" style="6" customWidth="1"/>
    <col min="60" max="60" width="22.8984375" style="7" customWidth="1"/>
    <col min="61" max="61" width="4.09765625" style="6" bestFit="1" customWidth="1"/>
    <col min="62" max="62" width="4.09765625" style="6" customWidth="1"/>
    <col min="63" max="63" width="28.09765625" style="6" customWidth="1"/>
    <col min="64" max="65" width="4.09765625" style="6" customWidth="1"/>
    <col min="66" max="16384" width="9" style="5"/>
  </cols>
  <sheetData>
    <row r="1" spans="1:66" ht="67.5" customHeight="1" thickBot="1">
      <c r="A1" s="18" t="s">
        <v>115</v>
      </c>
      <c r="B1" s="19"/>
      <c r="C1" s="1" t="s">
        <v>10</v>
      </c>
      <c r="D1" s="3" t="s">
        <v>20</v>
      </c>
      <c r="E1" s="3" t="s">
        <v>89</v>
      </c>
      <c r="F1" s="1" t="s">
        <v>13</v>
      </c>
      <c r="G1" s="3" t="s">
        <v>20</v>
      </c>
      <c r="H1" s="3" t="s">
        <v>89</v>
      </c>
      <c r="I1" s="1" t="s">
        <v>19</v>
      </c>
      <c r="J1" s="3" t="s">
        <v>21</v>
      </c>
      <c r="K1" s="3" t="s">
        <v>89</v>
      </c>
      <c r="L1" s="1" t="s">
        <v>11</v>
      </c>
      <c r="M1" s="3" t="s">
        <v>21</v>
      </c>
      <c r="N1" s="3" t="s">
        <v>89</v>
      </c>
      <c r="O1" s="1" t="s">
        <v>12</v>
      </c>
      <c r="P1" s="3" t="s">
        <v>22</v>
      </c>
      <c r="Q1" s="3" t="s">
        <v>89</v>
      </c>
      <c r="R1" s="1" t="s">
        <v>2</v>
      </c>
      <c r="S1" s="3" t="s">
        <v>23</v>
      </c>
      <c r="T1" s="3" t="s">
        <v>89</v>
      </c>
      <c r="U1" s="1" t="s">
        <v>3</v>
      </c>
      <c r="V1" s="3" t="s">
        <v>22</v>
      </c>
      <c r="W1" s="3" t="s">
        <v>89</v>
      </c>
      <c r="X1" s="1" t="s">
        <v>14</v>
      </c>
      <c r="Y1" s="3" t="s">
        <v>20</v>
      </c>
      <c r="Z1" s="3" t="s">
        <v>89</v>
      </c>
      <c r="AA1" s="1" t="s">
        <v>15</v>
      </c>
      <c r="AB1" s="3" t="s">
        <v>20</v>
      </c>
      <c r="AC1" s="3" t="s">
        <v>89</v>
      </c>
      <c r="AD1" s="1" t="s">
        <v>4</v>
      </c>
      <c r="AE1" s="3" t="s">
        <v>24</v>
      </c>
      <c r="AF1" s="3" t="s">
        <v>89</v>
      </c>
      <c r="AG1" s="1" t="s">
        <v>0</v>
      </c>
      <c r="AH1" s="3" t="s">
        <v>25</v>
      </c>
      <c r="AI1" s="3" t="s">
        <v>89</v>
      </c>
      <c r="AJ1" s="1" t="s">
        <v>5</v>
      </c>
      <c r="AK1" s="3" t="s">
        <v>26</v>
      </c>
      <c r="AL1" s="3" t="s">
        <v>89</v>
      </c>
      <c r="AM1" s="1" t="s">
        <v>16</v>
      </c>
      <c r="AN1" s="3" t="s">
        <v>27</v>
      </c>
      <c r="AO1" s="3" t="s">
        <v>89</v>
      </c>
      <c r="AP1" s="1" t="s">
        <v>6</v>
      </c>
      <c r="AQ1" s="3" t="s">
        <v>27</v>
      </c>
      <c r="AR1" s="3" t="s">
        <v>89</v>
      </c>
      <c r="AS1" s="1" t="s">
        <v>17</v>
      </c>
      <c r="AT1" s="3" t="s">
        <v>25</v>
      </c>
      <c r="AU1" s="3" t="s">
        <v>89</v>
      </c>
      <c r="AV1" s="1" t="s">
        <v>1</v>
      </c>
      <c r="AW1" s="3" t="s">
        <v>28</v>
      </c>
      <c r="AX1" s="3" t="s">
        <v>89</v>
      </c>
      <c r="AY1" s="1" t="s">
        <v>18</v>
      </c>
      <c r="AZ1" s="3" t="s">
        <v>27</v>
      </c>
      <c r="BA1" s="3" t="s">
        <v>89</v>
      </c>
      <c r="BB1" s="1" t="s">
        <v>7</v>
      </c>
      <c r="BC1" s="3" t="s">
        <v>24</v>
      </c>
      <c r="BD1" s="3" t="s">
        <v>89</v>
      </c>
      <c r="BE1" s="1" t="s">
        <v>8</v>
      </c>
      <c r="BF1" s="3" t="s">
        <v>29</v>
      </c>
      <c r="BG1" s="3" t="s">
        <v>89</v>
      </c>
      <c r="BH1" s="1" t="s">
        <v>9</v>
      </c>
      <c r="BI1" s="3" t="s">
        <v>86</v>
      </c>
      <c r="BJ1" s="3" t="s">
        <v>89</v>
      </c>
      <c r="BK1" s="1" t="s">
        <v>87</v>
      </c>
      <c r="BL1" s="13" t="s">
        <v>28</v>
      </c>
      <c r="BM1" s="13" t="s">
        <v>89</v>
      </c>
      <c r="BN1" s="2" t="s">
        <v>30</v>
      </c>
    </row>
    <row r="2" spans="1:66" ht="45">
      <c r="A2" s="17" t="s">
        <v>114</v>
      </c>
      <c r="B2" s="5">
        <v>1</v>
      </c>
      <c r="C2" s="4" t="s">
        <v>31</v>
      </c>
      <c r="D2" s="6">
        <v>1</v>
      </c>
      <c r="F2" s="7" t="s">
        <v>93</v>
      </c>
      <c r="G2" s="6">
        <v>3</v>
      </c>
      <c r="I2" s="8" t="s">
        <v>32</v>
      </c>
      <c r="J2" s="6">
        <v>10</v>
      </c>
      <c r="L2" s="7" t="s">
        <v>33</v>
      </c>
      <c r="M2" s="6">
        <v>5</v>
      </c>
      <c r="O2" s="7" t="s">
        <v>36</v>
      </c>
      <c r="P2" s="6">
        <v>1</v>
      </c>
      <c r="R2" s="7" t="s">
        <v>51</v>
      </c>
      <c r="S2" s="10">
        <v>1.5</v>
      </c>
      <c r="T2" s="10"/>
      <c r="U2" s="7" t="s">
        <v>45</v>
      </c>
      <c r="V2" s="6">
        <v>6</v>
      </c>
      <c r="X2" s="7" t="s">
        <v>52</v>
      </c>
      <c r="Y2" s="6">
        <v>1</v>
      </c>
      <c r="AA2" s="7" t="s">
        <v>53</v>
      </c>
      <c r="AB2" s="6">
        <v>1</v>
      </c>
      <c r="AD2" s="8" t="s">
        <v>54</v>
      </c>
      <c r="AE2" s="6">
        <v>1</v>
      </c>
      <c r="AG2" s="8" t="s">
        <v>58</v>
      </c>
      <c r="AH2" s="12">
        <v>1.75</v>
      </c>
      <c r="AI2" s="12"/>
      <c r="AJ2" s="7" t="s">
        <v>60</v>
      </c>
      <c r="AK2" s="6">
        <v>2</v>
      </c>
      <c r="AM2" s="7" t="s">
        <v>63</v>
      </c>
      <c r="AN2" s="6">
        <v>1</v>
      </c>
      <c r="AP2" s="8" t="s">
        <v>66</v>
      </c>
      <c r="AQ2" s="6">
        <v>3</v>
      </c>
      <c r="AS2" s="8" t="s">
        <v>67</v>
      </c>
      <c r="AT2" s="6">
        <v>1.75</v>
      </c>
      <c r="AV2" s="8" t="s">
        <v>70</v>
      </c>
      <c r="AW2" s="11">
        <v>0.75</v>
      </c>
      <c r="AX2" s="11"/>
      <c r="AY2" s="8" t="s">
        <v>72</v>
      </c>
      <c r="AZ2" s="6">
        <v>0.75</v>
      </c>
      <c r="BB2" s="8" t="s">
        <v>78</v>
      </c>
      <c r="BC2" s="10">
        <v>0.5</v>
      </c>
      <c r="BD2" s="10"/>
      <c r="BE2" s="8" t="s">
        <v>94</v>
      </c>
      <c r="BF2" s="6">
        <v>1</v>
      </c>
      <c r="BH2" s="8" t="s">
        <v>85</v>
      </c>
      <c r="BI2" s="10">
        <v>0.5</v>
      </c>
      <c r="BJ2" s="10"/>
      <c r="BK2" s="14" t="s">
        <v>88</v>
      </c>
      <c r="BL2" s="9">
        <v>1</v>
      </c>
      <c r="BM2" s="10"/>
    </row>
    <row r="3" spans="1:66" ht="45">
      <c r="A3" s="17"/>
      <c r="B3" s="5">
        <v>2</v>
      </c>
      <c r="C3" s="4" t="s">
        <v>95</v>
      </c>
      <c r="D3" s="6">
        <v>1</v>
      </c>
      <c r="F3" s="8" t="s">
        <v>96</v>
      </c>
      <c r="G3" s="6">
        <v>1</v>
      </c>
      <c r="J3" s="6">
        <f>SUM(J2)</f>
        <v>10</v>
      </c>
      <c r="K3" s="6">
        <f>SUM(K2)</f>
        <v>0</v>
      </c>
      <c r="L3" s="7" t="s">
        <v>34</v>
      </c>
      <c r="M3" s="6">
        <v>3</v>
      </c>
      <c r="O3" s="8" t="s">
        <v>37</v>
      </c>
      <c r="P3" s="6">
        <v>1</v>
      </c>
      <c r="S3" s="10">
        <f>SUM(S2)</f>
        <v>1.5</v>
      </c>
      <c r="T3" s="10">
        <f>SUM(T2)</f>
        <v>0</v>
      </c>
      <c r="U3" s="7" t="s">
        <v>46</v>
      </c>
      <c r="V3" s="6">
        <v>5</v>
      </c>
      <c r="Y3" s="6">
        <f>SUM(Y2)</f>
        <v>1</v>
      </c>
      <c r="Z3" s="6">
        <f>SUM(Z2)</f>
        <v>0</v>
      </c>
      <c r="AB3" s="6">
        <f>SUM(AB2)</f>
        <v>1</v>
      </c>
      <c r="AC3" s="6">
        <f>SUM(AC2)</f>
        <v>0</v>
      </c>
      <c r="AD3" s="8" t="s">
        <v>55</v>
      </c>
      <c r="AE3" s="6">
        <v>1</v>
      </c>
      <c r="AG3" s="7" t="s">
        <v>59</v>
      </c>
      <c r="AH3" s="6">
        <v>0.75</v>
      </c>
      <c r="AJ3" s="7" t="s">
        <v>61</v>
      </c>
      <c r="AK3" s="6">
        <v>2</v>
      </c>
      <c r="AM3" s="8" t="s">
        <v>64</v>
      </c>
      <c r="AN3" s="10">
        <v>0.5</v>
      </c>
      <c r="AO3" s="10"/>
      <c r="AR3" s="6">
        <f>SUM(AR2)</f>
        <v>0</v>
      </c>
      <c r="AS3" s="7" t="s">
        <v>68</v>
      </c>
      <c r="AT3" s="11">
        <v>0.25</v>
      </c>
      <c r="AU3" s="11"/>
      <c r="AV3" s="7" t="s">
        <v>71</v>
      </c>
      <c r="AW3" s="6">
        <v>0.75</v>
      </c>
      <c r="AY3" s="8" t="s">
        <v>73</v>
      </c>
      <c r="AZ3" s="6">
        <v>0.5</v>
      </c>
      <c r="BB3" s="7" t="s">
        <v>79</v>
      </c>
      <c r="BC3" s="6">
        <v>0.5</v>
      </c>
      <c r="BE3" s="8" t="s">
        <v>97</v>
      </c>
      <c r="BF3" s="6">
        <v>2</v>
      </c>
      <c r="BH3" s="8" t="s">
        <v>82</v>
      </c>
      <c r="BI3" s="6">
        <v>0.5</v>
      </c>
      <c r="BK3" s="15" t="s">
        <v>91</v>
      </c>
      <c r="BL3" s="6">
        <v>0.5</v>
      </c>
    </row>
    <row r="4" spans="1:66" ht="30">
      <c r="A4" s="17"/>
      <c r="B4" s="5">
        <v>3</v>
      </c>
      <c r="C4" s="4" t="s">
        <v>92</v>
      </c>
      <c r="D4" s="6">
        <v>1</v>
      </c>
      <c r="F4" s="8" t="s">
        <v>98</v>
      </c>
      <c r="G4" s="6">
        <v>1</v>
      </c>
      <c r="L4" s="7" t="s">
        <v>35</v>
      </c>
      <c r="M4" s="6">
        <v>2</v>
      </c>
      <c r="O4" s="8" t="s">
        <v>38</v>
      </c>
      <c r="P4" s="6">
        <v>1</v>
      </c>
      <c r="U4" s="7" t="s">
        <v>47</v>
      </c>
      <c r="V4" s="6">
        <v>4</v>
      </c>
      <c r="AD4" s="7" t="s">
        <v>56</v>
      </c>
      <c r="AE4" s="6">
        <v>1</v>
      </c>
      <c r="AH4" s="6">
        <f>SUM(AH2:AH3)</f>
        <v>2.5</v>
      </c>
      <c r="AI4" s="6">
        <f>SUM(AI2:AI3)</f>
        <v>0</v>
      </c>
      <c r="AJ4" s="7" t="s">
        <v>62</v>
      </c>
      <c r="AK4" s="10">
        <v>0.5</v>
      </c>
      <c r="AL4" s="10"/>
      <c r="AM4" s="8" t="s">
        <v>65</v>
      </c>
      <c r="AN4" s="6">
        <v>1.5</v>
      </c>
      <c r="AS4" s="8" t="s">
        <v>69</v>
      </c>
      <c r="AT4" s="6">
        <v>0.5</v>
      </c>
      <c r="AX4" s="11">
        <f>SUM(AX2:AX3)</f>
        <v>0</v>
      </c>
      <c r="AY4" s="7" t="s">
        <v>74</v>
      </c>
      <c r="AZ4" s="6">
        <v>0.5</v>
      </c>
      <c r="BB4" s="7" t="s">
        <v>80</v>
      </c>
      <c r="BC4" s="6">
        <v>2</v>
      </c>
      <c r="BE4" s="8" t="s">
        <v>99</v>
      </c>
      <c r="BF4" s="6">
        <v>3</v>
      </c>
      <c r="BH4" s="8" t="s">
        <v>83</v>
      </c>
      <c r="BI4" s="6">
        <v>0.5</v>
      </c>
      <c r="BL4" s="10">
        <f>SUM(BL2:BL3)</f>
        <v>1.5</v>
      </c>
      <c r="BM4" s="10">
        <f>SUM(BM2:BM3)</f>
        <v>0</v>
      </c>
    </row>
    <row r="5" spans="1:66" ht="45">
      <c r="A5" s="17"/>
      <c r="B5" s="5">
        <v>4</v>
      </c>
      <c r="C5" s="4" t="s">
        <v>100</v>
      </c>
      <c r="D5" s="6">
        <v>1</v>
      </c>
      <c r="G5" s="6">
        <f>SUM(G2:G4)</f>
        <v>5</v>
      </c>
      <c r="H5" s="6">
        <f>SUM(H2:H4)</f>
        <v>0</v>
      </c>
      <c r="L5" s="7" t="s">
        <v>39</v>
      </c>
      <c r="M5" s="6">
        <v>-1</v>
      </c>
      <c r="O5" s="7" t="s">
        <v>42</v>
      </c>
      <c r="P5" s="6">
        <v>1</v>
      </c>
      <c r="U5" s="7" t="s">
        <v>48</v>
      </c>
      <c r="V5" s="6">
        <v>3</v>
      </c>
      <c r="AD5" s="8" t="s">
        <v>57</v>
      </c>
      <c r="AE5" s="9">
        <v>1</v>
      </c>
      <c r="AF5" s="9"/>
      <c r="AK5" s="6">
        <f>SUM(AK2:AK4)</f>
        <v>4.5</v>
      </c>
      <c r="AL5" s="6">
        <f>SUM(AL2:AL4)</f>
        <v>0</v>
      </c>
      <c r="AN5" s="6">
        <f>SUM(AN2:AN4)</f>
        <v>3</v>
      </c>
      <c r="AO5" s="6">
        <f ca="1">SUM(AO2:AO5)</f>
        <v>0</v>
      </c>
      <c r="AQ5" s="6">
        <f>SUM(AQ2:AQ4)</f>
        <v>3</v>
      </c>
      <c r="AT5" s="6">
        <f>SUM(AT2:AT4)</f>
        <v>2.5</v>
      </c>
      <c r="AU5" s="6">
        <f>SUM(AU2:AU4)</f>
        <v>0</v>
      </c>
      <c r="AY5" s="8" t="s">
        <v>75</v>
      </c>
      <c r="AZ5" s="11">
        <v>0.25</v>
      </c>
      <c r="BB5" s="8" t="s">
        <v>81</v>
      </c>
      <c r="BC5" s="6">
        <v>1</v>
      </c>
      <c r="BE5" s="8" t="s">
        <v>106</v>
      </c>
      <c r="BF5" s="6">
        <v>4</v>
      </c>
      <c r="BH5" s="8" t="s">
        <v>84</v>
      </c>
      <c r="BI5" s="6">
        <v>0.5</v>
      </c>
    </row>
    <row r="6" spans="1:66" ht="30">
      <c r="A6" s="17"/>
      <c r="B6" s="5">
        <v>5</v>
      </c>
      <c r="C6" s="4" t="s">
        <v>101</v>
      </c>
      <c r="D6" s="6">
        <v>1</v>
      </c>
      <c r="L6" s="7" t="s">
        <v>40</v>
      </c>
      <c r="M6" s="6">
        <v>-2</v>
      </c>
      <c r="O6" s="7" t="s">
        <v>43</v>
      </c>
      <c r="P6" s="6">
        <v>1</v>
      </c>
      <c r="U6" s="7" t="s">
        <v>49</v>
      </c>
      <c r="V6" s="6">
        <v>2</v>
      </c>
      <c r="AE6" s="11">
        <f>SUM(AE2:AE5)</f>
        <v>4</v>
      </c>
      <c r="AF6" s="11">
        <f>SUM(AF2:AF5)</f>
        <v>0</v>
      </c>
      <c r="AY6" s="8" t="s">
        <v>76</v>
      </c>
      <c r="AZ6" s="6">
        <v>0.75</v>
      </c>
      <c r="BA6" s="11"/>
      <c r="BC6" s="10">
        <f>SUM(BC2:BC5)</f>
        <v>4</v>
      </c>
      <c r="BD6" s="10">
        <f>SUM(BD2:BD5)</f>
        <v>0</v>
      </c>
      <c r="BE6" s="8" t="s">
        <v>102</v>
      </c>
      <c r="BF6" s="6">
        <v>5</v>
      </c>
      <c r="BI6" s="10">
        <f>SUM(BI2:BI5)</f>
        <v>2</v>
      </c>
      <c r="BJ6" s="10">
        <f>SUM(BJ2:BJ5)</f>
        <v>0</v>
      </c>
    </row>
    <row r="7" spans="1:66" ht="30">
      <c r="A7" s="17"/>
      <c r="B7" s="5">
        <v>6</v>
      </c>
      <c r="D7" s="6">
        <f>SUM(D2:D6)</f>
        <v>5</v>
      </c>
      <c r="E7" s="6">
        <f>SUM(E2:E6)</f>
        <v>0</v>
      </c>
      <c r="L7" s="7" t="s">
        <v>41</v>
      </c>
      <c r="M7" s="6">
        <v>-3</v>
      </c>
      <c r="O7" s="7" t="s">
        <v>44</v>
      </c>
      <c r="P7" s="6">
        <v>1</v>
      </c>
      <c r="U7" s="7" t="s">
        <v>50</v>
      </c>
      <c r="V7" s="6">
        <v>1</v>
      </c>
      <c r="AY7" s="7" t="s">
        <v>77</v>
      </c>
      <c r="AZ7" s="6">
        <v>0.25</v>
      </c>
      <c r="BE7" s="8" t="s">
        <v>103</v>
      </c>
      <c r="BF7" s="6">
        <v>6</v>
      </c>
    </row>
    <row r="8" spans="1:66" ht="30">
      <c r="A8" s="17"/>
      <c r="B8" s="5">
        <v>7</v>
      </c>
      <c r="M8" s="6">
        <f>SUM(M2:M4)</f>
        <v>10</v>
      </c>
      <c r="N8" s="6">
        <f>SUM(N2:N7)</f>
        <v>0</v>
      </c>
      <c r="P8" s="6">
        <f>SUM(P2:P7)</f>
        <v>6</v>
      </c>
      <c r="Q8" s="6">
        <f>SUM(Q2:Q7)</f>
        <v>0</v>
      </c>
      <c r="V8" s="6">
        <v>6</v>
      </c>
      <c r="W8" s="6">
        <f>SUM(W2:W7)</f>
        <v>0</v>
      </c>
      <c r="AZ8" s="9">
        <f>SUM(AZ2:AZ7)</f>
        <v>3</v>
      </c>
      <c r="BA8" s="6">
        <f ca="1">SUM(BA2:BA8)</f>
        <v>0</v>
      </c>
      <c r="BE8" s="8" t="s">
        <v>104</v>
      </c>
      <c r="BF8" s="6">
        <v>7</v>
      </c>
    </row>
    <row r="9" spans="1:66" ht="30">
      <c r="A9" s="17"/>
      <c r="B9" s="5">
        <v>8</v>
      </c>
      <c r="AZ9" s="16"/>
      <c r="BE9" s="8" t="s">
        <v>105</v>
      </c>
      <c r="BF9" s="6">
        <v>8</v>
      </c>
    </row>
    <row r="10" spans="1:66">
      <c r="C10" s="6" t="s">
        <v>90</v>
      </c>
      <c r="BF10" s="6">
        <v>8</v>
      </c>
      <c r="BG10" s="6">
        <f>SUM(BG2:BG9)</f>
        <v>0</v>
      </c>
    </row>
    <row r="11" spans="1:66">
      <c r="B11" s="7" t="s">
        <v>107</v>
      </c>
    </row>
    <row r="12" spans="1:66">
      <c r="B12" s="5">
        <v>1</v>
      </c>
      <c r="C12" s="7" t="s">
        <v>108</v>
      </c>
    </row>
    <row r="13" spans="1:66">
      <c r="B13" s="5">
        <v>2</v>
      </c>
      <c r="C13" s="7" t="s">
        <v>109</v>
      </c>
    </row>
    <row r="14" spans="1:66">
      <c r="B14" s="5">
        <v>3</v>
      </c>
      <c r="C14" s="7" t="s">
        <v>110</v>
      </c>
    </row>
    <row r="15" spans="1:66">
      <c r="B15" s="5">
        <v>4</v>
      </c>
      <c r="C15" s="7" t="s">
        <v>111</v>
      </c>
    </row>
    <row r="16" spans="1:66">
      <c r="B16" s="5">
        <v>5</v>
      </c>
      <c r="C16" s="7" t="s">
        <v>113</v>
      </c>
    </row>
    <row r="17" spans="2:3">
      <c r="B17" s="5">
        <v>6</v>
      </c>
      <c r="C17" s="7" t="s">
        <v>112</v>
      </c>
    </row>
  </sheetData>
  <mergeCells count="2">
    <mergeCell ref="A2:A9"/>
    <mergeCell ref="A1:B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بندها و آیتم‌ها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حیدر معافی</dc:creator>
  <cp:lastModifiedBy>Ahangar</cp:lastModifiedBy>
  <dcterms:created xsi:type="dcterms:W3CDTF">2013-09-07T09:05:50Z</dcterms:created>
  <dcterms:modified xsi:type="dcterms:W3CDTF">2014-03-09T06:49:24Z</dcterms:modified>
</cp:coreProperties>
</file>